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15" windowWidth="15975" windowHeight="6885" tabRatio="855"/>
  </bookViews>
  <sheets>
    <sheet name="Read Me First" sheetId="1" r:id="rId1"/>
    <sheet name="Direct Level Influences" sheetId="2" r:id="rId2"/>
    <sheet name="Organisational Level Influences" sheetId="3" r:id="rId3"/>
    <sheet name="Strategy Level Influences" sheetId="4" r:id="rId4"/>
    <sheet name="Environment Level Influences" sheetId="5" r:id="rId5"/>
    <sheet name="Benchmark" sheetId="6" r:id="rId6"/>
    <sheet name="Graphical Summary" sheetId="7" r:id="rId7"/>
  </sheets>
  <definedNames>
    <definedName name="AccessDatabase" hidden="1">"C:\WINDOWS\Desktop\stf\C942 Workshop.mdb"</definedName>
    <definedName name="FactorNames">Benchmark!$B$6:$D$57</definedName>
  </definedNames>
  <calcPr calcId="125725"/>
</workbook>
</file>

<file path=xl/calcChain.xml><?xml version="1.0" encoding="utf-8"?>
<calcChain xmlns="http://schemas.openxmlformats.org/spreadsheetml/2006/main">
  <c r="R34" i="7"/>
  <c r="P34"/>
  <c r="N34"/>
  <c r="L34"/>
  <c r="J34"/>
  <c r="T31"/>
  <c r="R31"/>
  <c r="P31"/>
  <c r="N31"/>
  <c r="L31"/>
  <c r="J31"/>
  <c r="H31"/>
  <c r="Z28"/>
  <c r="X28"/>
  <c r="V28"/>
  <c r="T28"/>
  <c r="R28"/>
  <c r="P28"/>
  <c r="N28"/>
  <c r="L28"/>
  <c r="J28"/>
  <c r="H28"/>
  <c r="F28"/>
  <c r="D28"/>
  <c r="B28"/>
  <c r="AB25"/>
  <c r="Z25"/>
  <c r="X25"/>
  <c r="V25"/>
  <c r="T25"/>
  <c r="R25"/>
  <c r="P25"/>
  <c r="N25"/>
  <c r="L25"/>
  <c r="J25"/>
  <c r="H25"/>
  <c r="F25"/>
  <c r="D25"/>
  <c r="B25"/>
  <c r="R17"/>
  <c r="P17"/>
  <c r="N17"/>
  <c r="L17"/>
  <c r="J17"/>
  <c r="T14"/>
  <c r="R14"/>
  <c r="P14"/>
  <c r="N14"/>
  <c r="L14"/>
  <c r="J14"/>
  <c r="H14"/>
  <c r="Z11"/>
  <c r="X11"/>
  <c r="V11"/>
  <c r="T11"/>
  <c r="R11"/>
  <c r="P11"/>
  <c r="N11"/>
  <c r="L11"/>
  <c r="J11"/>
  <c r="H11"/>
  <c r="F11"/>
  <c r="D11"/>
  <c r="B11"/>
  <c r="AB8"/>
  <c r="Z8"/>
  <c r="X8"/>
  <c r="V8"/>
  <c r="T8"/>
  <c r="R8"/>
  <c r="P8"/>
  <c r="N8"/>
  <c r="L8"/>
  <c r="J8"/>
  <c r="H8"/>
  <c r="F8"/>
  <c r="D8"/>
  <c r="B8"/>
  <c r="D57" i="6"/>
  <c r="R35" i="7" s="1"/>
  <c r="D56" i="6"/>
  <c r="P35" i="7" s="1"/>
  <c r="D55" i="6"/>
  <c r="N35" i="7" s="1"/>
  <c r="D54" i="6"/>
  <c r="L35" i="7" s="1"/>
  <c r="D53" i="6"/>
  <c r="J35" i="7" s="1"/>
  <c r="D48" i="6"/>
  <c r="T32" i="7" s="1"/>
  <c r="D47" i="6"/>
  <c r="R32" i="7" s="1"/>
  <c r="D46" i="6"/>
  <c r="P32" i="7" s="1"/>
  <c r="D45" i="6"/>
  <c r="N32" i="7" s="1"/>
  <c r="D44" i="6"/>
  <c r="L32" i="7" s="1"/>
  <c r="D43" i="6"/>
  <c r="J32" i="7" s="1"/>
  <c r="D42" i="6"/>
  <c r="H32" i="7" s="1"/>
  <c r="D37" i="6"/>
  <c r="Z29" i="7" s="1"/>
  <c r="D36" i="6"/>
  <c r="X29" i="7" s="1"/>
  <c r="D35" i="6"/>
  <c r="V29" i="7" s="1"/>
  <c r="D34" i="6"/>
  <c r="T29" i="7" s="1"/>
  <c r="D33" i="6"/>
  <c r="R29" i="7" s="1"/>
  <c r="D32" i="6"/>
  <c r="P29" i="7" s="1"/>
  <c r="D31" i="6"/>
  <c r="N29" i="7" s="1"/>
  <c r="D30" i="6"/>
  <c r="L29" i="7" s="1"/>
  <c r="D29" i="6"/>
  <c r="J29" i="7" s="1"/>
  <c r="D28" i="6"/>
  <c r="H29" i="7" s="1"/>
  <c r="D27" i="6"/>
  <c r="F29" i="7" s="1"/>
  <c r="D26" i="6"/>
  <c r="D29" i="7" s="1"/>
  <c r="D25" i="6"/>
  <c r="B29" i="7" s="1"/>
  <c r="D20" i="6"/>
  <c r="AB26" i="7" s="1"/>
  <c r="D19" i="6"/>
  <c r="Z26" i="7" s="1"/>
  <c r="D18" i="6"/>
  <c r="X26" i="7" s="1"/>
  <c r="D17" i="6"/>
  <c r="V26" i="7" s="1"/>
  <c r="D16" i="6"/>
  <c r="T26" i="7" s="1"/>
  <c r="D15" i="6"/>
  <c r="R26" i="7" s="1"/>
  <c r="D14" i="6"/>
  <c r="P26" i="7" s="1"/>
  <c r="D13" i="6"/>
  <c r="N26" i="7" s="1"/>
  <c r="D12" i="6"/>
  <c r="L26" i="7" s="1"/>
  <c r="D11" i="6"/>
  <c r="J26" i="7" s="1"/>
  <c r="D10" i="6"/>
  <c r="H26" i="7" s="1"/>
  <c r="D9" i="6"/>
  <c r="F26" i="7" s="1"/>
  <c r="D8" i="6"/>
  <c r="D26" i="7" s="1"/>
  <c r="D7" i="6"/>
  <c r="B26" i="7" s="1"/>
  <c r="C22" i="2"/>
  <c r="C21"/>
  <c r="C20"/>
  <c r="C19"/>
  <c r="C18"/>
  <c r="C17"/>
  <c r="C16"/>
  <c r="C15"/>
  <c r="C14"/>
  <c r="C13"/>
  <c r="C12"/>
  <c r="C11"/>
  <c r="C10"/>
  <c r="C9"/>
  <c r="B9" i="7" l="1"/>
  <c r="D9"/>
  <c r="F9"/>
  <c r="H9"/>
  <c r="J9"/>
  <c r="L9"/>
  <c r="N9"/>
  <c r="P9"/>
  <c r="R9"/>
  <c r="T9"/>
  <c r="V9"/>
  <c r="X9"/>
  <c r="Z9"/>
  <c r="AB9"/>
  <c r="B12"/>
  <c r="D12"/>
  <c r="F12"/>
  <c r="H12"/>
  <c r="J12"/>
  <c r="L12"/>
  <c r="N12"/>
  <c r="P12"/>
  <c r="R12"/>
  <c r="T12"/>
  <c r="V12"/>
  <c r="X12"/>
  <c r="Z12"/>
  <c r="H15"/>
  <c r="J15"/>
  <c r="L15"/>
  <c r="N15"/>
  <c r="P15"/>
  <c r="R15"/>
  <c r="T15"/>
  <c r="J18"/>
  <c r="L18"/>
  <c r="N18"/>
  <c r="P18"/>
  <c r="R18"/>
</calcChain>
</file>

<file path=xl/sharedStrings.xml><?xml version="1.0" encoding="utf-8"?>
<sst xmlns="http://schemas.openxmlformats.org/spreadsheetml/2006/main" count="492" uniqueCount="308">
  <si>
    <t>Direct Level Factors</t>
  </si>
  <si>
    <t>Read the definitions of each factor to see what it is applicable to</t>
  </si>
  <si>
    <t xml:space="preserve">Read the definitions of Poor, Moderate and Poor practice for each factor </t>
  </si>
  <si>
    <t>Enter a rating between 0 and 10 that reflects the practice in your organisation</t>
  </si>
  <si>
    <t>Factor</t>
  </si>
  <si>
    <t>Factor Name</t>
  </si>
  <si>
    <t>Rating</t>
  </si>
  <si>
    <t>Definition</t>
  </si>
  <si>
    <t>Poor practice (Rating = 0)</t>
  </si>
  <si>
    <t>Moderate practice (Rating = 0)</t>
  </si>
  <si>
    <t>High practice (Rating = 0)</t>
  </si>
  <si>
    <t>D1</t>
  </si>
  <si>
    <t>The skills, knowledge and abilities required to perform particular tasks/jobs with due attention to health and safety.</t>
  </si>
  <si>
    <t xml:space="preserve">Workers cannot perform tasks/jobs without direct instruction and supervision. They have little or no knowledge of the health or safety aspects of their job, including hazards, safe practices, safe use of equipment etc.  They have little or no knowledge of their roles and responsibilities in terms of contributing to the health and safety of a job. </t>
  </si>
  <si>
    <t>Workers have a reasonable understanding of how to perform routine tasks/jobs with due attention to health and safely, but may not be familiar with the health and safety implications of complicated or novel situations.  They have a basic understanding of their health and safety roles and responsibilities.</t>
  </si>
  <si>
    <t>Workers can perform complicated tasks/jobs with speed and efficiency whilst at the same time carrying out the job to a high standard of health and safety.  They are considered experts in their trade/profession and have good knowledge of the safe practices which go with a range of jobs.  They are completely familiar with their roles and responsibilities for health and safety as well as those of others.</t>
  </si>
  <si>
    <t>D2</t>
  </si>
  <si>
    <t>Workers’ incentive to work safely and with due care of health.</t>
  </si>
  <si>
    <t>Workers are provided with little or no incentives to work to formal health and safety requirements.  To make matters worse, they are rewarded in a way which encourages them to cut corners to get jobs done.</t>
  </si>
  <si>
    <t>Workers are sometimes motivated to look at health and safety issues if they can be presented as important enough or if incentives are used.  However, motivation tends to switch from health and safety to productivity in times of higher demand.</t>
  </si>
  <si>
    <t>Workers are given incentives to be proactive in relation to health and safety, for example, through schemes which reward good safety performance.  As a result, the workforce is highly motivated to continually improve health and safety.</t>
  </si>
  <si>
    <t>D3</t>
  </si>
  <si>
    <t>The extent to which people discuss, share, communicate and follow health and safety information and practices and look out for each other's health and safety when they are in teams.</t>
  </si>
  <si>
    <t>There is negative peer pressure with respect to health and safety, in that people are expected to get on with work irrespective of risks and well-intended advice is perceived as interference.</t>
  </si>
  <si>
    <t>Teams will sometimes discuss health and safety and may look out for each other in terms of the more obvious hazards.</t>
  </si>
  <si>
    <t>There is positive interaction within teams, with people actively discussing safety and looking out for each other’s health and safety.  There is positive peer pressure and advice is welcomed.</t>
  </si>
  <si>
    <t>D4</t>
  </si>
  <si>
    <t>The extent to which workers are aware of, and properly understand the hazards and risks.</t>
  </si>
  <si>
    <t>Lack of awareness / understanding of hazards and therefore no appreciation of the risks.</t>
  </si>
  <si>
    <t>Acknowledgement of hazards / risks to a certain extent but not sufficient understanding to lead to behaviour which reduces risk.</t>
  </si>
  <si>
    <t>Clear recognition of hazards and full appreciation of risks which makes people much more likely to take account of risks in the way they behave.</t>
  </si>
  <si>
    <t>D5</t>
  </si>
  <si>
    <t>The degree to which health and safety performance is degraded by fatigue, for example, through sleep deprivation, or excessive mental or physical workload.</t>
  </si>
  <si>
    <t>The nature of work in terms of either workload and/or shift-patterns means that tiredness is common which may lead to poor judgements and unnecessary risks.</t>
  </si>
  <si>
    <t>Capacity for work is normal, although certain situations (such as prolonged periods of excessive activity) may temporarily affect capacity for work and increase tiredness and, therefore, risks.</t>
  </si>
  <si>
    <t>Workload is well managed and shift-working is carefully monitored to ensure people are relatively fresh at work and maximise the chances of good decisions in order to minimise risks.</t>
  </si>
  <si>
    <t>D6</t>
  </si>
  <si>
    <t>The physical well-being of workers.</t>
  </si>
  <si>
    <t>There are relatively high levels of poor physical health among workers, e.g. musculoskeletal disorders, obesity, which increases the risk of accidents and occupational illness.</t>
  </si>
  <si>
    <t>Any physical conditions are minor or transient and will only temporarily affect capacity for work and the likelihood of work induced health or safety problems.</t>
  </si>
  <si>
    <t>Physical conditions are low and capacity for work is good which means there is very little chance that workers physical health will be made worse by work or affect safety.</t>
  </si>
  <si>
    <t>D7</t>
  </si>
  <si>
    <t>The extent to which front-line communications between workers form a part of safe and healthy working.</t>
  </si>
  <si>
    <t>There is very little or no communication with regard to health and safety among front-line workers; for example, there is no passing on of safety information at shift-handover.  Health and safety information which may be passed around is often unreliable or unclear and may actually hinder rather than help.</t>
  </si>
  <si>
    <t>Health and safety information is sometimes communicated at the front-line when time permits but there is a lack of formal systems to allow this to happen.  Health and safety information which is used is usually reliable although workers are rarely proactive in terms of passing on such information to their colleagues.</t>
  </si>
  <si>
    <t>There is proactive communication between front-line workers in terms of health and safety.  Efforts are made to ensure that this is always clear, reliable, timely and appropriate for those who require the information.  Formal systems are in place such as safety briefings before jobs and during shift-handover.</t>
  </si>
  <si>
    <t>D8</t>
  </si>
  <si>
    <t>The level of pressure created by work and the extent to which this leads to negative consequences for individuals in terms of health and/or performance e.g. unacceptable levels of stress.</t>
  </si>
  <si>
    <t>There are often high levels of job pressure; for example from work overload, high levels of time pressure, lack of control over the pace of work and lack of feedback, leading to errors and cases of poor health which increases the likelihood of negative safety outcomes.</t>
  </si>
  <si>
    <t>Workload is reasonable much of the time but there are periods when workload and time pressure increase to an unacceptable level which can compromise people’s health and safety.</t>
  </si>
  <si>
    <t>Jobs are monitored to ensure that work pressure does not become excessive.  This results in workers having a reasonable workload and the time, control and feedback to carry out work safely and without detrimental effects on health.</t>
  </si>
  <si>
    <t>D9</t>
  </si>
  <si>
    <t>The extent to which workers comply with health and safety rules, procedures</t>
  </si>
  <si>
    <t>Health and safety rules  procedures are frequently violated or not followed at all.</t>
  </si>
  <si>
    <t>Many of the more well known and established health and safety rules or procedures are followed but there are also those which are regarded as less important / relevant which are not followed.</t>
  </si>
  <si>
    <t>All health and safety rules or procedures are complied with in the vast majority of cases and due consideration to the appropriateness of the context is always given.</t>
  </si>
  <si>
    <t>D10</t>
  </si>
  <si>
    <t>The availability of suitable people to do the job, in terms of skills and experience.</t>
  </si>
  <si>
    <t>There is a lack of people with the necessary skills and experience to undertake the work.  As a result, more demand is placed on workers and errors are more likely which could compromise health and safety.</t>
  </si>
  <si>
    <t>People with the required skills and experience are available in times of modest demand but human resources become stretched to a level which is unacceptable for health and safety as demand increases.</t>
  </si>
  <si>
    <t>It is always possible to find people who possess the appropriate skills and experience required to do the work.  As a result, people are well-supported and seldom over-stretched which is conducive to good health and safety.</t>
  </si>
  <si>
    <t>D11</t>
  </si>
  <si>
    <t>The extent to which environmental factors in and around the workplace affect health and safety, including noise, temperature, congestion, light, vibration, weather, public proximity etc.</t>
  </si>
  <si>
    <t>Several environmental factors are poorly controlled and constantly make the work more hazardous than it would be otherwise.</t>
  </si>
  <si>
    <t>Environmental factors are usually under control but one or two create problems every so often which can compromise health and safety at these times.</t>
  </si>
  <si>
    <t>Environmental factors are well controlled and rarely have any influence on health or safety.</t>
  </si>
  <si>
    <t>D12</t>
  </si>
  <si>
    <t>The extent to which the design and organisation of the immediate workplace/workstation (not portable tools/equipment) matches the needs of workers, for example, the adequacy of displays, controls and labelling, the arrangement/placement of hardware in terms of consistency, accessibility, and the work patterns people are required to adopt.</t>
  </si>
  <si>
    <t>Design is generally poor with little or no consideration for the needs of the workers which often causes errors and increases health and safety risks.</t>
  </si>
  <si>
    <t>Some aspects of design are aligned with workers’ needs but there are several areas which are neglected and often cause problems in terms of health and safety.</t>
  </si>
  <si>
    <t>Most aspects of the workplace are designed or have been adapted to match the needs of workers as closely as possible which serves to promote efficient, healthy and safe working.</t>
  </si>
  <si>
    <t>D13</t>
  </si>
  <si>
    <t>The extent to which suitable OPERATIONAL equipment and materials are available, conform to best practice, meet the usability needs of the operator and are inspected and maintained.</t>
  </si>
  <si>
    <t>The right equipment and materials for the job are often not available.  The equipment which is used is often of poor quality and design and never or rarely inspected, serviced or maintained.  This serves to make the equipment unsafe to use and increases the risk of an accident or incidence of ill health.</t>
  </si>
  <si>
    <t>The right equipment and materials for the job are generally available but quality is variable and maintenance is not always to a reasonable standard.  This means that sometimes work is made more difficult and the risk of accidents or ill health are increased.</t>
  </si>
  <si>
    <t>The right equipment and materials for the job are always available, are of good quality and design and are well inspected, serviced and maintained, all of which is conducive to the safe use of the equipment and healthy working.</t>
  </si>
  <si>
    <t>D14</t>
  </si>
  <si>
    <t>The extent to which suitable SAFETY equipment / PPE is available, conforms to best practice, meets the usability needs of the worker and is inspected and maintained.</t>
  </si>
  <si>
    <t>Safety equipment / PPE are either absent, of poor quality or impractical and are never or rarely inspected, serviced or maintained.</t>
  </si>
  <si>
    <t>Basic safety equipment / PPE are usually available and are of reasonable quality/usability although quality may not be consistent and maintenance is not always to a reasonable standard.  This means that sometimes health and safety are compromised.</t>
  </si>
  <si>
    <t>Safety equipment / PPE are always available and are of high quality and usability which gives maximum protection to workers.  The equipment is reliable and performs consistently.  Inspection and maintenance are carried out to a high standard.</t>
  </si>
  <si>
    <t>Organisational Level Factors</t>
  </si>
  <si>
    <t>Moderate practice (Rating = 5)</t>
  </si>
  <si>
    <t>High practice (Rating = 10)</t>
  </si>
  <si>
    <t>O1</t>
  </si>
  <si>
    <t>Recruitment and Selection</t>
  </si>
  <si>
    <t>The system that facilitates the employment of people that are suited to the job demands and, therefore, are more able to work efficiently and safely compared to those who are less suited.</t>
  </si>
  <si>
    <t>There are no clear selection criteria for jobs: recruitment is informal and discriminatory; selection is subjective and casual.  As a result, people are likely to struggle with some of the technical aspects of the work and are less able to consider health and safety.</t>
  </si>
  <si>
    <t>There are basic job descriptions and associated selection criteria but these tend to focus on the technical aspects of the job and people are seldom tested on how they would do a job safely.</t>
  </si>
  <si>
    <t>There are clear criteria and guidelines for selecting people who are best suited to perform the job.  This means that people have a firm grasp of how to complete work effectively and safely.  The competencies required to perform the job are clearly set out including those relating to health and safety.</t>
  </si>
  <si>
    <t>O2</t>
  </si>
  <si>
    <t>Training</t>
  </si>
  <si>
    <t>The extent to which health and safety is incorporated within job training.</t>
  </si>
  <si>
    <t>There is no provision for health and safety in job training.</t>
  </si>
  <si>
    <t>Health and safety training is usually provided based on minimum legal requirements but the uptake and quality of training are variable which means that workers are not trained to the level they should be.  Refresher training is only provided on request, not as a matter of course.</t>
  </si>
  <si>
    <t>There is a system of health and safety training based on individual needs and resources are made available to ensure that people are trained in all the aspects of health and safety which are relevant to their job.  Refresher courses ensure that training is a continual process.</t>
  </si>
  <si>
    <t>O3</t>
  </si>
  <si>
    <t>Procedures / Permits</t>
  </si>
  <si>
    <t>The extent to which health and safety considerations are incorporated within procedures, work instructions, permits to work etc.</t>
  </si>
  <si>
    <t>Health and safety consideration are not taken into account in procedures / work instructions.</t>
  </si>
  <si>
    <t>Some of the more recognised hazards and risks are addressed by procedures but these are of inconsistent quality; e.g. they do not contain the level of detail required and / or do not cover all risks i.e. they are not informed by risk assessments.</t>
  </si>
  <si>
    <t>Health and safety are explicitly addressed in all procedures and work instructions.  These are systematically updated involving people whose responsibility it is to perform the tasks.  This process is informed by comprehensive risk assessments to ensure that procedures are effective at guiding operations in a way which promotes health and safety.</t>
  </si>
  <si>
    <t>O4</t>
  </si>
  <si>
    <t>Planning / Risk Assessment</t>
  </si>
  <si>
    <t>The system that structures and schedules work activities and dictates how a job is done.</t>
  </si>
  <si>
    <t>Planning is reactive and schedule driven with no regard to health and safety.  Risk assessments are not undertaken as part of work planning.</t>
  </si>
  <si>
    <t>Basic forward planning exists and risk assessments are undertaken sporadically, if people are told to do so or if time permits.  However, tasks tend to be considered in isolation rather than thinking about how they might affect the health and safety of other activities.</t>
  </si>
  <si>
    <t>Planning is proactive and interactive for different work activities.  Risk assessments are an integral part of planning to ensure that health and safety are always considered.</t>
  </si>
  <si>
    <t>O5</t>
  </si>
  <si>
    <t>Incident Management / Feedback</t>
  </si>
  <si>
    <t>The system of incident management for capturing information to inform risk management decisions, including the collection, analysis and feedback of incident and near-miss data.</t>
  </si>
  <si>
    <t>There is no system for recording information on incidents that can be used to prevent further occurrences.</t>
  </si>
  <si>
    <t>Information on incidents is recorded but is of variable quality and is not always useful for informing risk reduction.  Dissemination is patchy and near miss data are not given high priority.</t>
  </si>
  <si>
    <t>Good quality information about incidents is recorded in a clear and meaningful way and is effectively analysed and disseminated.  Information on incidents enables steps to manage risk and prevent further occurrences.  Near miss data are actively used in decision-making and feedback.</t>
  </si>
  <si>
    <t>O6</t>
  </si>
  <si>
    <t>Management</t>
  </si>
  <si>
    <t>The people who have project-level responsibility for ensuring that human and hardware resources are managed effectively and with due consideration to health and safety, and the extent to which this is done, for example, safety reviews, the implementation of corrective actions, change management, procurement and setting good examples in terms of health and safety.</t>
  </si>
  <si>
    <t>There are no formal management procedures for health and safety and managers either do not attend to health and safety or only do so in relation to the law.</t>
  </si>
  <si>
    <t>There are management procedures for the basic aspects of health and safety but managers tend to delegate responsibility for the implementation and monitoring of health and safety management to other people.  They are seldom seen to be involved in front-line health and safety reviews and do not lead by example.</t>
  </si>
  <si>
    <t>Management are proactive in controlling the risks to the health and safety of workers in many ways including overseeing health and safety reviews and the implementation of findings, considering how changes to work practices might affect health and safety and ensuring the equipment to be used is safe.  Managers are visible in terms of setting examples of what is expected in terms of health and safety.</t>
  </si>
  <si>
    <t>O7</t>
  </si>
  <si>
    <t>Supervision</t>
  </si>
  <si>
    <t>The people who have immediate responsibility for ensuring human and hardware resources are utilised effectively and with due regard to health and safety, and the extent to which this is done, for example, job planning, personnel selection, on-job support and oversight, monitoring performance and leading by example.</t>
  </si>
  <si>
    <t>There is little or no supervision of work activity and any supervision which does exist is purely intended to get the job done without any formal consideration of health and safety.</t>
  </si>
  <si>
    <t>Supervisors attend to the basic aspects of health and safety but expect that people should know how to work safely without much support.  They will address major breaches of health and safety but turn a blind-eye to issues which they consider to be less important.  They are not always visible / available and are seldom seen to be leading by example.</t>
  </si>
  <si>
    <t>Supervisors are proactive in controlling the risks to the health and safety of workers including identifying health and safety issues before a job begins, ensuring selection of the right people for the job, providing support while the job is underway, correcting inappropriate behaviour and setting examples of what is expected in terms of health and safety.</t>
  </si>
  <si>
    <t>O8</t>
  </si>
  <si>
    <t>Communication of Information/Advice</t>
  </si>
  <si>
    <t>The system that ensures the communication of health and safety information is accurate, timely, relevant and usable.</t>
  </si>
  <si>
    <t>Information on health and safety is either scarce or not collected or is poorly communicated.  Information is too frequent or infrequent, unobtainable, irrelevant, incomplete or difficult to interpret.</t>
  </si>
  <si>
    <t>There are systems in place for gathering and communicating health and safety information, but breakdowns occur and little thought is given to information requirements.  Information is usually obtainable and relevant, but at times is difficult to interpret or too infrequent.</t>
  </si>
  <si>
    <t>There are systems in place to ensure the effective collation and dissemination of practical health and safety information.  This information is received and understood by those who need it when it is required.  Information is accessible, understandable, relevant, complete and timely.</t>
  </si>
  <si>
    <t>O9</t>
  </si>
  <si>
    <t>Equipment Purchasing</t>
  </si>
  <si>
    <t>The system that ensures that the appropriate range of equipment is available, both in terms of the right operational equipment for the job and suitable PPE.</t>
  </si>
  <si>
    <t>There is no budget and no thought is given to specifying and acquiring new equipment which would help to improve health and safety.  Money that is available is used for the purchase of the cheapest available equipment that rarely suits what is required.</t>
  </si>
  <si>
    <t>Efforts are made to purchase good quality equipment but this is usually from a functional perspective with little consideration for user needs in terms of health and safety.</t>
  </si>
  <si>
    <t>There is a purchasing policy for equipment which takes into account health and safety requirements.  This results in purchases of high specification equipment with appropriate levels of functionality that allow people to work effectively, healthily and safely.</t>
  </si>
  <si>
    <t>O10</t>
  </si>
  <si>
    <t>Inspection and Maintenance</t>
  </si>
  <si>
    <t>The extent to which equipment and materials are inspected and maintained so they can be used effectively and safely.</t>
  </si>
  <si>
    <t>There is nothing to ensure the inspection and maintenance of equipment and materials essential for good health and safety.  The operational life of equipment is frequently exceeded which can make it unsafe to use.  Any repairs are aimed at maintaining working progress but not at making the equipment safer to use.</t>
  </si>
  <si>
    <t>Inspection and maintenance conforms to minimum requirements which helps in terms of safe working and good health but existing equipment is often maintained past its safe operational life to avoid new purchases for as long as possible.</t>
  </si>
  <si>
    <t>Systems of inspection and maintenance for health and safety surpass minimum requirements.  Equipment is replaced or maintained to a high standard as and when required to ensure that it is always safe and efficient to use.</t>
  </si>
  <si>
    <t>O11</t>
  </si>
  <si>
    <t>Pay</t>
  </si>
  <si>
    <t>The extent to which the pay structure promotes health and safety.</t>
  </si>
  <si>
    <t>Pay is based on piece work / day to day performance targets which may encourage shortcuts to be taken.</t>
  </si>
  <si>
    <t>Pay is not based on incentives.</t>
  </si>
  <si>
    <t>Pay is health and safety related.</t>
  </si>
  <si>
    <t>O12</t>
  </si>
  <si>
    <t>Welfare Conditions</t>
  </si>
  <si>
    <t>The extent to which work schedules and welfare facilities promote health and safety.</t>
  </si>
  <si>
    <t>Work schedules and welfare facilities do not take into account workers needs in terms of health and safety e.g. long working hours, variable shift patterns etc.</t>
  </si>
  <si>
    <t>Work schedules and welfare are usually reasonable but standards can drop in times of high demand.</t>
  </si>
  <si>
    <t>Work schedules and welfare facilities take into account workers needs.</t>
  </si>
  <si>
    <t>O13</t>
  </si>
  <si>
    <t>Design</t>
  </si>
  <si>
    <t>The process of design to ensure safe building and operation of new installations, and health and safety during operation, maintenance, repair, and refurbishment of existing structures.</t>
  </si>
  <si>
    <t>Designs are difficult to build and maintain and require a considerable amount of time to be spent exposed to hazards such as working at height or vibration.  There is no coordination between designers, nor explicit recognition of the risk factors involved in constructing or working on an installation once it is built.</t>
  </si>
  <si>
    <t>The design process recognises basic hazards, but there are still several health and safety issues associated with building new installations or maintaining them once they are built.  Attempts are sometimes made by designers to address these issues in as far as their knowledge of construction, maintenance/repair and operational activities allows them to deliver.</t>
  </si>
  <si>
    <t>Designs are built and maintained in a way which requires minimal exposure to hazards.  Designers take full account of how a structure will be constructed and maintained once it is completed by identifying hazards, assessing the risks and then eliminating the hazards or reducing the risks at the design stage.  There is coordination between designers and consultation with the end-users.</t>
  </si>
  <si>
    <t>Strategy Level Factors</t>
  </si>
  <si>
    <t>S1</t>
  </si>
  <si>
    <t>Contracting Strategy</t>
  </si>
  <si>
    <t>The extent to which health and safety is considered in contractual arrangements and the resulting implications.</t>
  </si>
  <si>
    <t>Health and safety is not considered in contractual arrangements  There is no consideration of health and safety in contract evaluation or award criteria. As a result, contracts do not define the health and safety roles and responsibilities of all the interested parties.</t>
  </si>
  <si>
    <t>Contract procurement specifications explicitly address at least basic health and safety requirements. Health and safety is included in contractor evaluation criteria, but may be secondary to other considerations such as cost.  Whilst no attempt is made to 'offload' responsibility for health and safety, it is not clear what the responsibilities of each party are.</t>
  </si>
  <si>
    <t>There is a strong emphasis on health and safety through contract procurement.  Health and safety are primary considerations in contractor evaluation and contract award (in respect of contractor proposals and health and safety record).  Health and safety requirements are set out in contracts for all stakeholders and include recognition of interface issues and change control.  The contractual arrangements are such that the responsibility for health and safety of each party is appropriate to their role.</t>
  </si>
  <si>
    <t>S2</t>
  </si>
  <si>
    <t>Ownership and Control</t>
  </si>
  <si>
    <t>The extent to which senior managers/directors take personal responsibility and direct actions to improve health and safety performance.</t>
  </si>
  <si>
    <t>Senior managers/directors are disinterested in taking responsibility for health and safety either within their own organisation or in working with clients or contractors.</t>
  </si>
  <si>
    <t>Senior managers/directors adopt responsibility for health and safety in some areas but delegate many responsibilities and have little direct interest or involvement.  They do not always provide the resources needed to tackle specific issues.  Regulatory targets are followed but there is little or no proactive activity.</t>
  </si>
  <si>
    <t>Senior managers/directors have clear responsibilities regarding what is expected of them in the control of health and safety.  These responsibilities are embraced, targets and initiatives are set and contractors/clients are expected to adopt these.  Cooperation at all levels is expected and encouraged and a commitment to health and safety is visible and transparent.</t>
  </si>
  <si>
    <t>S3</t>
  </si>
  <si>
    <t>Company Standards</t>
  </si>
  <si>
    <t>The health and safety standards set down by a company with regard to how work should be performed; what is and what is not acceptable; what behaviour and actions should be encouraged and discouraged and which risks should be given most resources.</t>
  </si>
  <si>
    <t>Companies take the most basic precautions to prevent workers from being harmed, but health and safety standards do not extend beyond this.  The approach to carrying out work is dominated by short-term profit objectives rather than health and safety considerations.</t>
  </si>
  <si>
    <t>Standards are adopted which have a minimum detriment to profits, comply with the law and seek to maintain a clean public image, but fail to address specific risks.</t>
  </si>
  <si>
    <t>The company has clear written standards with respect to all aspects of health and safety which are relevant to the business and these are continually communicated to staff.  There is a strong emphasis on the value of employees, mutual respect and concerns for health and safety, with commensurate standards for health and safety behaviour and continuing goals for improvement.</t>
  </si>
  <si>
    <t>S4</t>
  </si>
  <si>
    <t>Organisational Structure</t>
  </si>
  <si>
    <t>The extent to which there is definition of health and safety roles and responsibilities within and between organisations.</t>
  </si>
  <si>
    <t>Roles and responsibilities for health and safety are not clearly defined, with no regard to communication issues or cooperation.</t>
  </si>
  <si>
    <t>Only some people have defined roles and responsibilities for health and safety, e.g. safety managers, but this does not extend to all staff.  This often results in difficulties with cooperation and communication on health and safety issues.</t>
  </si>
  <si>
    <t>Roles and responsibilities for health and safety are clearly defined, with explicit consideration of communication and cooperation issues.  Relationships are open and constructive encouraging continuous improvement.</t>
  </si>
  <si>
    <t>S5</t>
  </si>
  <si>
    <t>Health and Safety Management</t>
  </si>
  <si>
    <t>The management system which encompasses health and safety policies, the definition of roles and responsibilities for health and safety, the implementation of measures to promote health and safety and the evaluation of health and safety performance.</t>
  </si>
  <si>
    <t>There are no clearly written policies or roles and responsibilities in relation to health and safety.  Health and safety management either does not exist or fails to implement measures such as risk assessments etc.  There are no management procedures for monitoring/evaluating health and safety performance.</t>
  </si>
  <si>
    <t>There are broad health and safety policies and responsibilities and these are implemented at a basic level.  The main aim of health and safety management is compliance with the Regulations.  Health and safety management is not actively maintained and review is infrequent.</t>
  </si>
  <si>
    <t>There are clearly defined policies and roles and responsibilities for health and safety.  Health and safety management is evident in all aspects of the operations by workers and management at all levels.  Health and safety management is comprehensive and is audited and reviewed for continuous improvement on an ongoing basis.  Not only is compliance with the Regulations sought, but a positive effort is made to go beyond the minimum requirements.</t>
  </si>
  <si>
    <t>S6</t>
  </si>
  <si>
    <t>Worker Consultation</t>
  </si>
  <si>
    <t>The extent to which there are opportunities for the discussion of health and safety issues between senior managers/directors and the workforce.  It also concerns the extent to which there is the opportunity for workers to affiliate with associations active in defending and promoting their health, safety and welfare.</t>
  </si>
  <si>
    <t>Senior managers/directors seldom consult the workforce on health and safety matters and there is no effective platform which workers can use to communicate health and safety issues to higher levels in the organisation.</t>
  </si>
  <si>
    <t>A system is in place that is intended to facilitate discussion between senior managers/directors and workers on health and safety but this receives minimal commitment from management, and is therefore regarded sceptically by many employees.  Employees are able to associate with a very restricted range of union / professional bodies.</t>
  </si>
  <si>
    <t>There is full consultation of the workforce on health and safety matters which will affect them and structures are in place which allow workers the opportunity to communicate concerns upwards.  Choice of professional / union association is open, providing another avenue for raising health and safety issues.</t>
  </si>
  <si>
    <t>S7</t>
  </si>
  <si>
    <t>Company Profitability</t>
  </si>
  <si>
    <t>The extent to which companies are subject to competition over market share and constrained as to the price that they can charge and the profits that can be made.</t>
  </si>
  <si>
    <t>Falling or poor market share in addition to falling demand.  The increasing costs of operations are set against the decreasing rates or prices chargeable forcing expenditure to be reduced and corners to be cut which increases risk.</t>
  </si>
  <si>
    <t>Reasonable and stable returns, but little opportunity for investment in health and safety.</t>
  </si>
  <si>
    <t>Good returns with growing market (share) and sustained profits enabling investment in health and safety.</t>
  </si>
  <si>
    <t>E1</t>
  </si>
  <si>
    <t>Political Influence</t>
  </si>
  <si>
    <t>The profile of, and practices within, Government related to health and safety in the industry.</t>
  </si>
  <si>
    <t>Political instability and/or detachment from important issues within the industry.  No active measures to influence health and safety.</t>
  </si>
  <si>
    <t>Stable political environment and/or recognition of the industry under the pretext of 'public interest', but not necessarily health and safety issues.</t>
  </si>
  <si>
    <t>Elevated profile for the industry.  High-level political involvement and resulting empowerment of the regulator.  Fiscal policies support prosperity of the industry and emphasise health and safety.</t>
  </si>
  <si>
    <t>E2</t>
  </si>
  <si>
    <t>Regulatory Influence</t>
  </si>
  <si>
    <t>The framework of Regulations and guidance governing the industry and the profile and actions of the Regulator.</t>
  </si>
  <si>
    <t>Guidance pertaining to health and safety in the industry is weak and does not impinge on the day-to-day practices for all stakeholders.  The Regulator is under-resourced and thus unable to influence health and safety.</t>
  </si>
  <si>
    <t>There is good guidance covering many aspects of health and safety in the industry for which compliance is checked but the Regulator is under-resourced or unwilling to take effective actions; thus rules are inconsistently subscribed to, implemented or enforced.  Dialogue does take place between industry and the Regulator but there is considerable room for improvement.</t>
  </si>
  <si>
    <t>Guidance relating to health and safety in the industry is effective and focuses industry attention with a strong and proactive Regulator encouraging improvements and strong enforcement deterring transgressions.  Regulatory policy is pro-active and pre-empts potential problem areas.  There is frequent and constructive dialogue between the industry and the Regulator.</t>
  </si>
  <si>
    <t>E3</t>
  </si>
  <si>
    <t>Market Influence</t>
  </si>
  <si>
    <t>The commercial and economic context affecting the industry.</t>
  </si>
  <si>
    <t>Conditions such that, due to work overload or so little work, margins are squeezed, and corners are cut with respect to health and safety.  Greater willingness to take on high risk work, and at low cost.</t>
  </si>
  <si>
    <t>Some application of health and safety measures and risk management but inadequate time or financial margins for substantial investment.  As a result, high risk work is not addressed adequately.</t>
  </si>
  <si>
    <t>A commercial environment with a balance of workload and return to enable investment in health and safety to be made.  If high risk work is taken on, it is at a cost that allows reasonable risk control and prevention measures to be taken.</t>
  </si>
  <si>
    <t>E4</t>
  </si>
  <si>
    <t>Social Influence</t>
  </si>
  <si>
    <t>Attitudes held by members of the community and society at large, which can bear upon organisations and workers and may influence attitudes to health and safety within the industry.</t>
  </si>
  <si>
    <t>Low value placed on the industry, and so little concern for how the industry operates or for the welfare of the workers.</t>
  </si>
  <si>
    <t xml:space="preserve">Neutral attitude to industry, how it operates and the welfare of the workers. </t>
  </si>
  <si>
    <t>Highly valued industry with respect for the skills and societal contribution of the industry, and concern for how industry operates and the workers' welfare.</t>
  </si>
  <si>
    <t>E5</t>
  </si>
  <si>
    <t>Industry Standards</t>
  </si>
  <si>
    <t>The health and safety standards which are generated from within the industry itself e.g. industry produced guidance and codes of practice, industry led training schemes, forums to cooperate and share best practice etc.</t>
  </si>
  <si>
    <t>There is little in the way of health and safety standards at the industry level.  Companies tend to operate according to short-term profit objectives with health and safety as a secondary consideration.  There is no drive or incentive from within the industry to alter this situation.  Health and safety information is rarely discussed or shared between organisations.</t>
  </si>
  <si>
    <t>There is some cooperation within the industry which aims to improve health and safety standards.  Basic standards are sought but there is little in the way of detailed best practice or initiatives for improving health and safety.  There are still many organisations who are not fully committed to sharing.</t>
  </si>
  <si>
    <t>The industry has produced clear guidance and codes of practice with respect to all aspects of health and safety and these have been widely adopted.  There are industry forums which seek to drive health and safety initiatives and share best practice.  The industry has set itself health and safety targets and is looking for continual improvement.</t>
  </si>
  <si>
    <t>Ratings (0 to 10)</t>
  </si>
  <si>
    <t>Direct level</t>
  </si>
  <si>
    <t>Your Org</t>
  </si>
  <si>
    <t>Best Practice</t>
  </si>
  <si>
    <t>Comparison</t>
  </si>
  <si>
    <t>Competence</t>
  </si>
  <si>
    <t>Motivation</t>
  </si>
  <si>
    <t>Team Working</t>
  </si>
  <si>
    <t>Risk Perception</t>
  </si>
  <si>
    <t>Fatigue</t>
  </si>
  <si>
    <t>Physical Health</t>
  </si>
  <si>
    <t>Front-line Communications</t>
  </si>
  <si>
    <t>Pressure (Stress)</t>
  </si>
  <si>
    <t>Compliance</t>
  </si>
  <si>
    <t>Suitable Human Resources</t>
  </si>
  <si>
    <t>Working Environment</t>
  </si>
  <si>
    <t>Workplace Design</t>
  </si>
  <si>
    <t>Operational Equipment</t>
  </si>
  <si>
    <t>Safety Equipment / PPE</t>
  </si>
  <si>
    <t>Organisational level</t>
  </si>
  <si>
    <t>Strategy level</t>
  </si>
  <si>
    <t>Environmental level</t>
  </si>
  <si>
    <t>Ratings - Graded in relation to all factors at each level</t>
  </si>
  <si>
    <t>Ratings - Graded in relation to all factors in the network</t>
  </si>
  <si>
    <t>Organisational Risk Diagnostic Tool</t>
  </si>
  <si>
    <t>Version 1.0</t>
  </si>
  <si>
    <t>Overview</t>
  </si>
  <si>
    <t>Disclaimer:</t>
  </si>
  <si>
    <t>MPW R&amp;R accepts no duty of care to any person for the development of the Tool, its use, or in respect of any output from it.  Accordingly, regardless of the form of action, whether in contract, tort or otherwise, and to the extent permitted by applicable law, MPW R&amp;R accepts no liability of any kind and disclaims all responsibility for the consequences of any person using or being unable to use the Tool, or acting or refraining from acting, in reliance on the Tool and/or any data output from it. Third parties are advised that the Tool does not constitute professional advice or a substitute for professional advice, should not be relied on in relation to any business or other decisions or otherwise and is not intended to replace the expertise and judgement of such third parties independent professional advisers.</t>
  </si>
  <si>
    <t xml:space="preserve">© 2015 MPW R&amp;R. All rights reserved. </t>
  </si>
  <si>
    <t>Instructions</t>
  </si>
  <si>
    <t>Source of Factor Definitions and Best Practice Ratings</t>
  </si>
  <si>
    <t>Customisation for Your Organisation</t>
  </si>
  <si>
    <t>- See where the key gaps are</t>
  </si>
  <si>
    <t>This Tool should be used in conjunction with the MPW R&amp;R Report 'Do you understand what factors inluence risk in your organisation?'</t>
  </si>
  <si>
    <t>For each of the four sheets for the Direct, Organisational, Strategy and Environmental level factors:</t>
  </si>
  <si>
    <t>- Click on the sheet to select it</t>
  </si>
  <si>
    <t>- Input a rating between 0 and 10 based on your judgement of where your organisation lies in relation to the definitions of Poor, Moderate and Excellent practice</t>
  </si>
  <si>
    <t>- Study the definition of each factor along with the definitions of Poor, Moderate and Excellent practice for that factor</t>
  </si>
  <si>
    <t>Click on the 'Benchmark' tab to see how your organisation compares to best practice.</t>
  </si>
  <si>
    <t>Click on the 'Graphical Summary' tab to see how the factor ratings vary within levels and for the organisation as a whole.</t>
  </si>
  <si>
    <t>This Tool provides an initial diagnostic of the current 'state of play' of an organisation, focussing only on the quality of the factors and not their importance.</t>
  </si>
  <si>
    <t>- How important an influence each factors is</t>
  </si>
  <si>
    <t>- Which factors offer the greatest potential for improvement</t>
  </si>
  <si>
    <t>- The changes to overall risk level risk resulting from an initiative</t>
  </si>
  <si>
    <t>- Which initiatives offer the best return on investment</t>
  </si>
  <si>
    <t>The full tool that we use as part of our risk diagnostic services also allows organisations to identify:</t>
  </si>
  <si>
    <t>Limitations to this version</t>
  </si>
  <si>
    <t>The standard set of factors contained in this tool have been used to address a range of risks in the following sectors since 2001:</t>
  </si>
  <si>
    <t>- Agriculture, Construction, London 2012, Offshore oil and gas, Police, Rail, Roofing, Service industries, Shipping, Waste, Work at height and Workplace transport.</t>
  </si>
  <si>
    <t>In each case, a small amount of customisation was required to tailor the network to reflect the terminology usede in that sector and the risks under consideration.</t>
  </si>
  <si>
    <t>As such, it should be possible to customise the definitions to suit your organisation and risks.</t>
  </si>
  <si>
    <t>The factor definitions are based on those given in HSE Research Report RR232</t>
  </si>
  <si>
    <t>Best practice has been taken as that observed in the construction of London 2012 - the author's opinon is that this represents the best practice that he has seen to date.</t>
  </si>
  <si>
    <t>Details of this best practice and how it compared to industry 'average' practice are contained in HSE Research Report RR841.</t>
  </si>
  <si>
    <t>Links to download these references are available on:</t>
  </si>
  <si>
    <t>http://mpwrandr.co.uk/publications/</t>
  </si>
  <si>
    <t>What to do next:</t>
  </si>
  <si>
    <t>If you would like:</t>
  </si>
  <si>
    <t>My contact details are:</t>
  </si>
  <si>
    <t>- Phone:</t>
  </si>
  <si>
    <t>- Email:</t>
  </si>
  <si>
    <t>07969 957471</t>
  </si>
  <si>
    <t>mike.webster@mpwrandr.co.uk</t>
  </si>
  <si>
    <t>- to know more about this Tool and the accompanying report, I would be happy to share the details, stories and experience behind this with you</t>
  </si>
  <si>
    <t>- to know more about our organisational risk diagnostic gap assessment, I would be happy to explain the benefits of a diagnostic and how this works in practice</t>
  </si>
  <si>
    <t>- a sounding board to share your concerns about the factors influencing risk in your organisation, I would be happy to listen and offer suggestions based on our experience</t>
  </si>
  <si>
    <t>Quality of Each Factor Based on it's Ratings</t>
  </si>
  <si>
    <t>Quality of Your Organisation's Ratings Compared to Best Practice</t>
  </si>
  <si>
    <t>Your Risk</t>
  </si>
  <si>
    <t>The ratings given are the median of those recorded by workshop participants.</t>
  </si>
  <si>
    <t>This Organisational Risk Diagnostic Tool ('The Tool') allows you to quickly assess your current ‘state of play’ using tried and tested criteria to:</t>
  </si>
  <si>
    <t xml:space="preserve">- Benchmark your current ‘state of play’ against key indicators and best practice 
</t>
  </si>
</sst>
</file>

<file path=xl/styles.xml><?xml version="1.0" encoding="utf-8"?>
<styleSheet xmlns="http://schemas.openxmlformats.org/spreadsheetml/2006/main">
  <numFmts count="2">
    <numFmt numFmtId="164" formatCode="0.0"/>
    <numFmt numFmtId="165" formatCode="[$-F800]dddd\,\ mmmm\ dd\,\ yyyy"/>
  </numFmts>
  <fonts count="12">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Calibri"/>
      <family val="2"/>
      <scheme val="minor"/>
    </font>
    <font>
      <sz val="11"/>
      <name val="Calibri"/>
      <family val="2"/>
      <scheme val="minor"/>
    </font>
    <font>
      <b/>
      <sz val="11"/>
      <name val="Calibri"/>
      <family val="2"/>
      <scheme val="minor"/>
    </font>
    <font>
      <b/>
      <sz val="8"/>
      <name val="Calibri"/>
      <family val="2"/>
      <scheme val="minor"/>
    </font>
    <font>
      <sz val="8"/>
      <name val="Calibri"/>
      <family val="2"/>
      <scheme val="minor"/>
    </font>
    <font>
      <b/>
      <sz val="16"/>
      <color theme="1"/>
      <name val="Calibri"/>
      <family val="2"/>
      <scheme val="minor"/>
    </font>
    <font>
      <sz val="8"/>
      <color theme="1"/>
      <name val="Calibri"/>
      <family val="2"/>
      <scheme val="minor"/>
    </font>
    <font>
      <u/>
      <sz val="11"/>
      <color theme="10"/>
      <name val="Calibri"/>
      <family val="2"/>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3" fillId="0" borderId="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93">
    <xf numFmtId="0" fontId="0" fillId="0" borderId="0" xfId="0"/>
    <xf numFmtId="0" fontId="4" fillId="0" borderId="0" xfId="1" applyFont="1" applyAlignment="1">
      <alignment vertical="top"/>
    </xf>
    <xf numFmtId="49" fontId="5" fillId="0" borderId="0" xfId="1" applyNumberFormat="1" applyFont="1" applyAlignment="1">
      <alignment vertical="top"/>
    </xf>
    <xf numFmtId="0" fontId="5" fillId="0" borderId="0" xfId="1" applyFont="1" applyAlignment="1">
      <alignment vertical="top"/>
    </xf>
    <xf numFmtId="0" fontId="5" fillId="0" borderId="0" xfId="1" applyFont="1" applyAlignment="1">
      <alignment vertical="top" wrapText="1"/>
    </xf>
    <xf numFmtId="0" fontId="5" fillId="0" borderId="0" xfId="1" applyFont="1" applyAlignment="1">
      <alignment horizontal="center" vertical="top"/>
    </xf>
    <xf numFmtId="0" fontId="6" fillId="2" borderId="1" xfId="1" applyFont="1" applyFill="1" applyBorder="1" applyAlignment="1">
      <alignment horizontal="center" vertical="center"/>
    </xf>
    <xf numFmtId="49" fontId="6" fillId="2" borderId="2" xfId="1" applyNumberFormat="1" applyFont="1" applyFill="1" applyBorder="1" applyAlignment="1">
      <alignment vertical="center"/>
    </xf>
    <xf numFmtId="0" fontId="6" fillId="2" borderId="2" xfId="1" applyFont="1" applyFill="1" applyBorder="1" applyAlignment="1">
      <alignment horizontal="center" vertical="center"/>
    </xf>
    <xf numFmtId="0" fontId="6" fillId="2" borderId="2" xfId="1" applyFont="1" applyFill="1" applyBorder="1" applyAlignment="1">
      <alignment vertical="center" wrapText="1"/>
    </xf>
    <xf numFmtId="0" fontId="6" fillId="2" borderId="3" xfId="1" applyFont="1" applyFill="1" applyBorder="1" applyAlignment="1">
      <alignment vertical="center" wrapText="1"/>
    </xf>
    <xf numFmtId="0" fontId="5" fillId="0" borderId="4" xfId="1" applyFont="1" applyBorder="1" applyAlignment="1">
      <alignment horizontal="center" vertical="top"/>
    </xf>
    <xf numFmtId="0" fontId="5" fillId="0" borderId="5" xfId="1" applyFont="1" applyBorder="1" applyAlignment="1">
      <alignment vertical="top"/>
    </xf>
    <xf numFmtId="0" fontId="5" fillId="0" borderId="5" xfId="1" applyFont="1" applyBorder="1" applyAlignment="1">
      <alignment horizontal="center" vertical="top"/>
    </xf>
    <xf numFmtId="0" fontId="5" fillId="0" borderId="5" xfId="1" applyFont="1" applyBorder="1" applyAlignment="1">
      <alignment vertical="top" wrapText="1"/>
    </xf>
    <xf numFmtId="0" fontId="5" fillId="0" borderId="6" xfId="1" applyFont="1" applyBorder="1" applyAlignment="1">
      <alignment vertical="top" wrapText="1"/>
    </xf>
    <xf numFmtId="0" fontId="5" fillId="0" borderId="7" xfId="1" applyFont="1" applyBorder="1" applyAlignment="1">
      <alignment horizontal="center" vertical="top"/>
    </xf>
    <xf numFmtId="0" fontId="5" fillId="0" borderId="8" xfId="1" applyFont="1" applyBorder="1" applyAlignment="1">
      <alignment vertical="top"/>
    </xf>
    <xf numFmtId="0" fontId="5" fillId="0" borderId="8" xfId="1" applyFont="1" applyBorder="1" applyAlignment="1">
      <alignment horizontal="center" vertical="top"/>
    </xf>
    <xf numFmtId="0" fontId="5" fillId="0" borderId="8" xfId="1" applyFont="1" applyBorder="1" applyAlignment="1">
      <alignment vertical="top" wrapText="1"/>
    </xf>
    <xf numFmtId="0" fontId="5" fillId="0" borderId="9" xfId="1" applyFont="1" applyBorder="1" applyAlignment="1">
      <alignment vertical="top" wrapText="1"/>
    </xf>
    <xf numFmtId="0" fontId="5" fillId="0" borderId="10" xfId="1" applyFont="1" applyBorder="1" applyAlignment="1">
      <alignment horizontal="center" vertical="top"/>
    </xf>
    <xf numFmtId="0" fontId="5" fillId="0" borderId="11" xfId="1" applyFont="1" applyBorder="1" applyAlignment="1">
      <alignment vertical="top"/>
    </xf>
    <xf numFmtId="0" fontId="5" fillId="0" borderId="11" xfId="1" applyFont="1" applyBorder="1" applyAlignment="1">
      <alignment horizontal="center" vertical="top"/>
    </xf>
    <xf numFmtId="0" fontId="5" fillId="0" borderId="11" xfId="1" applyFont="1" applyBorder="1" applyAlignment="1">
      <alignment vertical="top" wrapText="1"/>
    </xf>
    <xf numFmtId="0" fontId="5" fillId="0" borderId="12" xfId="1" applyFont="1" applyBorder="1" applyAlignment="1">
      <alignment vertical="top" wrapText="1"/>
    </xf>
    <xf numFmtId="0" fontId="6" fillId="0" borderId="0" xfId="1" applyFont="1" applyAlignment="1">
      <alignment vertical="top" wrapText="1"/>
    </xf>
    <xf numFmtId="0" fontId="6" fillId="0" borderId="0" xfId="1" applyFont="1" applyAlignment="1">
      <alignment vertical="top"/>
    </xf>
    <xf numFmtId="49" fontId="6" fillId="0" borderId="0" xfId="1" applyNumberFormat="1" applyFont="1" applyAlignment="1">
      <alignment vertical="top"/>
    </xf>
    <xf numFmtId="0" fontId="5" fillId="0" borderId="0" xfId="1" applyFont="1" applyFill="1" applyBorder="1" applyAlignment="1">
      <alignment horizontal="left" vertical="center"/>
    </xf>
    <xf numFmtId="0" fontId="5" fillId="0" borderId="0" xfId="1" applyFont="1" applyFill="1" applyBorder="1" applyAlignment="1">
      <alignment vertical="center"/>
    </xf>
    <xf numFmtId="0" fontId="5" fillId="0" borderId="0" xfId="1" applyFont="1" applyFill="1" applyBorder="1"/>
    <xf numFmtId="0" fontId="6" fillId="2" borderId="8" xfId="1" applyFont="1" applyFill="1" applyBorder="1" applyAlignment="1">
      <alignment horizontal="left" vertical="center"/>
    </xf>
    <xf numFmtId="0" fontId="6" fillId="2" borderId="8" xfId="1" applyFont="1" applyFill="1" applyBorder="1" applyAlignment="1">
      <alignment horizontal="center" vertical="center"/>
    </xf>
    <xf numFmtId="2" fontId="6" fillId="2" borderId="8" xfId="1" applyNumberFormat="1" applyFont="1" applyFill="1" applyBorder="1" applyAlignment="1">
      <alignment horizontal="center" vertical="center"/>
    </xf>
    <xf numFmtId="2" fontId="6" fillId="2" borderId="8" xfId="1" applyNumberFormat="1" applyFont="1" applyFill="1" applyBorder="1" applyAlignment="1">
      <alignment horizontal="left" vertical="center"/>
    </xf>
    <xf numFmtId="0" fontId="5" fillId="0" borderId="0" xfId="1" applyFont="1"/>
    <xf numFmtId="49" fontId="6" fillId="0" borderId="16" xfId="1" applyNumberFormat="1" applyFont="1" applyFill="1" applyBorder="1" applyAlignment="1">
      <alignment horizontal="center" vertical="center"/>
    </xf>
    <xf numFmtId="0" fontId="5" fillId="0" borderId="17" xfId="1" applyFont="1" applyFill="1" applyBorder="1" applyAlignment="1">
      <alignment vertical="center"/>
    </xf>
    <xf numFmtId="1" fontId="5" fillId="0" borderId="17" xfId="1" applyNumberFormat="1" applyFont="1" applyFill="1" applyBorder="1" applyAlignment="1">
      <alignment horizontal="center" vertical="center"/>
    </xf>
    <xf numFmtId="1" fontId="5" fillId="0" borderId="17" xfId="1" applyNumberFormat="1" applyFont="1" applyFill="1" applyBorder="1" applyAlignment="1">
      <alignment horizontal="center" vertical="center" wrapText="1"/>
    </xf>
    <xf numFmtId="0" fontId="5" fillId="0" borderId="18" xfId="1" applyFont="1" applyFill="1" applyBorder="1" applyAlignment="1">
      <alignment vertical="center"/>
    </xf>
    <xf numFmtId="49" fontId="6" fillId="0" borderId="19" xfId="1" applyNumberFormat="1" applyFont="1" applyFill="1" applyBorder="1" applyAlignment="1">
      <alignment horizontal="center" vertical="center"/>
    </xf>
    <xf numFmtId="1" fontId="5" fillId="0" borderId="18" xfId="1" applyNumberFormat="1" applyFont="1" applyFill="1" applyBorder="1" applyAlignment="1">
      <alignment horizontal="center" vertical="center"/>
    </xf>
    <xf numFmtId="1" fontId="5" fillId="0" borderId="18" xfId="1" applyNumberFormat="1" applyFont="1" applyFill="1" applyBorder="1" applyAlignment="1">
      <alignment horizontal="center" vertical="center" wrapText="1"/>
    </xf>
    <xf numFmtId="49" fontId="6" fillId="0" borderId="20" xfId="1" applyNumberFormat="1" applyFont="1" applyFill="1" applyBorder="1" applyAlignment="1">
      <alignment horizontal="center" vertical="center"/>
    </xf>
    <xf numFmtId="0" fontId="5" fillId="0" borderId="5" xfId="1" applyFont="1" applyFill="1" applyBorder="1" applyAlignment="1">
      <alignment vertical="center"/>
    </xf>
    <xf numFmtId="1" fontId="5" fillId="0" borderId="5" xfId="1" applyNumberFormat="1" applyFont="1" applyFill="1" applyBorder="1" applyAlignment="1">
      <alignment horizontal="center" vertical="center"/>
    </xf>
    <xf numFmtId="1" fontId="5" fillId="0" borderId="5" xfId="1" applyNumberFormat="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horizontal="right" vertical="center" wrapText="1"/>
    </xf>
    <xf numFmtId="0" fontId="5" fillId="0" borderId="21" xfId="1" applyFont="1" applyFill="1" applyBorder="1" applyAlignment="1">
      <alignment vertical="center"/>
    </xf>
    <xf numFmtId="0" fontId="5" fillId="0" borderId="22" xfId="1" applyFont="1" applyFill="1" applyBorder="1" applyAlignment="1">
      <alignment vertical="center"/>
    </xf>
    <xf numFmtId="2" fontId="5" fillId="0" borderId="0" xfId="1" applyNumberFormat="1" applyFont="1" applyFill="1" applyBorder="1" applyAlignment="1">
      <alignment horizontal="center" vertical="center"/>
    </xf>
    <xf numFmtId="2" fontId="5" fillId="0" borderId="0" xfId="1" applyNumberFormat="1" applyFont="1" applyFill="1" applyBorder="1" applyAlignment="1">
      <alignment vertical="center"/>
    </xf>
    <xf numFmtId="0" fontId="5" fillId="0" borderId="0" xfId="1" applyFont="1" applyFill="1" applyBorder="1" applyAlignment="1">
      <alignment horizontal="left"/>
    </xf>
    <xf numFmtId="0" fontId="4" fillId="0" borderId="0" xfId="1" applyFont="1"/>
    <xf numFmtId="0" fontId="6" fillId="0" borderId="0" xfId="1" applyFont="1"/>
    <xf numFmtId="0" fontId="7" fillId="0" borderId="8" xfId="1" applyFont="1" applyBorder="1" applyAlignment="1">
      <alignment horizontal="center" vertical="center"/>
    </xf>
    <xf numFmtId="1" fontId="5" fillId="0" borderId="0" xfId="1" applyNumberFormat="1" applyFont="1"/>
    <xf numFmtId="0" fontId="7" fillId="0" borderId="0" xfId="1" applyFont="1"/>
    <xf numFmtId="0" fontId="8" fillId="0" borderId="0" xfId="1" applyFont="1" applyAlignment="1">
      <alignment vertical="center"/>
    </xf>
    <xf numFmtId="164" fontId="5" fillId="0" borderId="0" xfId="1" applyNumberFormat="1" applyFont="1" applyAlignment="1">
      <alignment horizontal="center"/>
    </xf>
    <xf numFmtId="164" fontId="5" fillId="0" borderId="0" xfId="1" applyNumberFormat="1" applyFont="1"/>
    <xf numFmtId="0" fontId="8" fillId="0" borderId="0" xfId="1" applyFont="1"/>
    <xf numFmtId="0" fontId="5" fillId="0" borderId="0" xfId="1" applyFont="1" applyAlignment="1">
      <alignment horizontal="center"/>
    </xf>
    <xf numFmtId="0" fontId="8" fillId="0" borderId="0" xfId="1" applyFont="1" applyAlignment="1">
      <alignment horizontal="center"/>
    </xf>
    <xf numFmtId="0" fontId="2" fillId="0" borderId="0" xfId="0" applyFont="1"/>
    <xf numFmtId="0" fontId="0" fillId="0" borderId="0" xfId="0" applyAlignment="1">
      <alignment wrapText="1"/>
    </xf>
    <xf numFmtId="0" fontId="9" fillId="0" borderId="0" xfId="0" applyFont="1"/>
    <xf numFmtId="49" fontId="0" fillId="0" borderId="0" xfId="0" applyNumberFormat="1"/>
    <xf numFmtId="49" fontId="0" fillId="0" borderId="0" xfId="0" applyNumberFormat="1" applyAlignment="1"/>
    <xf numFmtId="0" fontId="0" fillId="0" borderId="0" xfId="0" applyAlignment="1"/>
    <xf numFmtId="0" fontId="10" fillId="0" borderId="0" xfId="0" applyFont="1"/>
    <xf numFmtId="165" fontId="10" fillId="0" borderId="0" xfId="0" applyNumberFormat="1" applyFont="1" applyAlignment="1">
      <alignment horizontal="left"/>
    </xf>
    <xf numFmtId="49" fontId="2" fillId="0" borderId="0" xfId="0" applyNumberFormat="1" applyFont="1"/>
    <xf numFmtId="0" fontId="11" fillId="0" borderId="0" xfId="3" applyAlignment="1" applyProtection="1"/>
    <xf numFmtId="0" fontId="4" fillId="0" borderId="0" xfId="1" applyFont="1" applyFill="1" applyBorder="1" applyAlignment="1">
      <alignment horizontal="left" vertical="center"/>
    </xf>
    <xf numFmtId="49" fontId="6" fillId="0" borderId="0" xfId="1" applyNumberFormat="1" applyFont="1" applyFill="1" applyBorder="1" applyAlignment="1">
      <alignment horizontal="center" vertical="center"/>
    </xf>
    <xf numFmtId="1" fontId="5" fillId="0" borderId="0" xfId="1" applyNumberFormat="1" applyFont="1" applyFill="1" applyBorder="1" applyAlignment="1">
      <alignment horizontal="center" vertical="center"/>
    </xf>
    <xf numFmtId="1" fontId="5" fillId="0" borderId="0" xfId="1" applyNumberFormat="1" applyFont="1" applyFill="1" applyBorder="1" applyAlignment="1">
      <alignment horizontal="center" vertical="center" wrapText="1"/>
    </xf>
    <xf numFmtId="49" fontId="6" fillId="2" borderId="19" xfId="1" applyNumberFormat="1" applyFont="1" applyFill="1" applyBorder="1" applyAlignment="1">
      <alignment horizontal="center" vertical="center"/>
    </xf>
    <xf numFmtId="0" fontId="5" fillId="2" borderId="18" xfId="1" applyFont="1" applyFill="1" applyBorder="1" applyAlignment="1">
      <alignment vertical="center"/>
    </xf>
    <xf numFmtId="1" fontId="5" fillId="2" borderId="18" xfId="1" applyNumberFormat="1" applyFont="1" applyFill="1" applyBorder="1" applyAlignment="1">
      <alignment horizontal="center" vertical="center"/>
    </xf>
    <xf numFmtId="1" fontId="5" fillId="2" borderId="18" xfId="1" applyNumberFormat="1" applyFont="1" applyFill="1" applyBorder="1" applyAlignment="1">
      <alignment horizontal="center" vertical="center" wrapText="1"/>
    </xf>
    <xf numFmtId="49" fontId="6" fillId="2" borderId="20" xfId="1" applyNumberFormat="1" applyFont="1" applyFill="1" applyBorder="1" applyAlignment="1">
      <alignment horizontal="center" vertical="center"/>
    </xf>
    <xf numFmtId="0" fontId="5" fillId="2" borderId="5" xfId="1" applyFont="1" applyFill="1" applyBorder="1" applyAlignment="1">
      <alignment vertical="center"/>
    </xf>
    <xf numFmtId="1" fontId="5" fillId="2" borderId="5" xfId="1" applyNumberFormat="1" applyFont="1" applyFill="1" applyBorder="1" applyAlignment="1">
      <alignment horizontal="center" vertical="center"/>
    </xf>
    <xf numFmtId="1" fontId="5" fillId="2" borderId="5" xfId="1" applyNumberFormat="1" applyFont="1" applyFill="1" applyBorder="1" applyAlignment="1">
      <alignment horizontal="center" vertical="center" wrapText="1"/>
    </xf>
    <xf numFmtId="2" fontId="0" fillId="0" borderId="0" xfId="0" applyNumberFormat="1" applyAlignment="1">
      <alignment vertical="top" wrapText="1"/>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cellXfs>
  <cellStyles count="4">
    <cellStyle name="Hyperlink" xfId="3" builtinId="8"/>
    <cellStyle name="Normal" xfId="0" builtinId="0"/>
    <cellStyle name="Normal 2" xfId="1"/>
    <cellStyle name="Percent 2" xfId="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3.0555555555555582E-2"/>
          <c:y val="0"/>
          <c:w val="0.96944452228169065"/>
          <c:h val="1"/>
        </c:manualLayout>
      </c:layout>
      <c:barChart>
        <c:barDir val="bar"/>
        <c:grouping val="clustered"/>
        <c:ser>
          <c:idx val="0"/>
          <c:order val="0"/>
          <c:tx>
            <c:strRef>
              <c:f>Benchmark!$D$6</c:f>
              <c:strCache>
                <c:ptCount val="1"/>
                <c:pt idx="0">
                  <c:v>Your Org</c:v>
                </c:pt>
              </c:strCache>
            </c:strRef>
          </c:tx>
          <c:val>
            <c:numRef>
              <c:f>Benchmark!$D$7:$D$20</c:f>
              <c:numCache>
                <c:formatCode>0</c:formatCode>
                <c:ptCount val="14"/>
                <c:pt idx="0">
                  <c:v>5</c:v>
                </c:pt>
                <c:pt idx="1">
                  <c:v>5</c:v>
                </c:pt>
                <c:pt idx="2">
                  <c:v>5</c:v>
                </c:pt>
                <c:pt idx="3">
                  <c:v>6</c:v>
                </c:pt>
                <c:pt idx="4">
                  <c:v>5</c:v>
                </c:pt>
                <c:pt idx="5">
                  <c:v>5</c:v>
                </c:pt>
                <c:pt idx="6">
                  <c:v>6</c:v>
                </c:pt>
                <c:pt idx="7">
                  <c:v>3</c:v>
                </c:pt>
                <c:pt idx="8">
                  <c:v>6</c:v>
                </c:pt>
                <c:pt idx="9">
                  <c:v>6</c:v>
                </c:pt>
                <c:pt idx="10">
                  <c:v>6</c:v>
                </c:pt>
                <c:pt idx="11">
                  <c:v>6</c:v>
                </c:pt>
                <c:pt idx="12">
                  <c:v>6</c:v>
                </c:pt>
                <c:pt idx="13">
                  <c:v>7</c:v>
                </c:pt>
              </c:numCache>
            </c:numRef>
          </c:val>
        </c:ser>
        <c:ser>
          <c:idx val="1"/>
          <c:order val="1"/>
          <c:tx>
            <c:strRef>
              <c:f>Benchmark!$E$6</c:f>
              <c:strCache>
                <c:ptCount val="1"/>
                <c:pt idx="0">
                  <c:v>Best Practice</c:v>
                </c:pt>
              </c:strCache>
            </c:strRef>
          </c:tx>
          <c:val>
            <c:numRef>
              <c:f>Benchmark!$E$7:$E$20</c:f>
              <c:numCache>
                <c:formatCode>0</c:formatCode>
                <c:ptCount val="14"/>
                <c:pt idx="0">
                  <c:v>7</c:v>
                </c:pt>
                <c:pt idx="1">
                  <c:v>7</c:v>
                </c:pt>
                <c:pt idx="2">
                  <c:v>9</c:v>
                </c:pt>
                <c:pt idx="3">
                  <c:v>5</c:v>
                </c:pt>
                <c:pt idx="4">
                  <c:v>5</c:v>
                </c:pt>
                <c:pt idx="5">
                  <c:v>7.5</c:v>
                </c:pt>
                <c:pt idx="6">
                  <c:v>8</c:v>
                </c:pt>
                <c:pt idx="7">
                  <c:v>6</c:v>
                </c:pt>
                <c:pt idx="8">
                  <c:v>8</c:v>
                </c:pt>
                <c:pt idx="9">
                  <c:v>7.5</c:v>
                </c:pt>
                <c:pt idx="10">
                  <c:v>6.5</c:v>
                </c:pt>
                <c:pt idx="11">
                  <c:v>5.5</c:v>
                </c:pt>
                <c:pt idx="12">
                  <c:v>9</c:v>
                </c:pt>
                <c:pt idx="13">
                  <c:v>8.5</c:v>
                </c:pt>
              </c:numCache>
            </c:numRef>
          </c:val>
        </c:ser>
        <c:axId val="117801344"/>
        <c:axId val="117802880"/>
      </c:barChart>
      <c:catAx>
        <c:axId val="117801344"/>
        <c:scaling>
          <c:orientation val="maxMin"/>
        </c:scaling>
        <c:axPos val="l"/>
        <c:majorTickMark val="none"/>
        <c:tickLblPos val="none"/>
        <c:crossAx val="117802880"/>
        <c:crosses val="autoZero"/>
        <c:auto val="1"/>
        <c:lblAlgn val="ctr"/>
        <c:lblOffset val="100"/>
      </c:catAx>
      <c:valAx>
        <c:axId val="117802880"/>
        <c:scaling>
          <c:orientation val="minMax"/>
          <c:max val="10"/>
        </c:scaling>
        <c:axPos val="t"/>
        <c:majorGridlines>
          <c:spPr>
            <a:ln>
              <a:noFill/>
            </a:ln>
          </c:spPr>
        </c:majorGridlines>
        <c:numFmt formatCode="0" sourceLinked="1"/>
        <c:majorTickMark val="none"/>
        <c:tickLblPos val="none"/>
        <c:spPr>
          <a:noFill/>
          <a:ln>
            <a:noFill/>
          </a:ln>
        </c:spPr>
        <c:crossAx val="117801344"/>
        <c:crosses val="autoZero"/>
        <c:crossBetween val="between"/>
      </c:valAx>
      <c:spPr>
        <a:noFill/>
      </c:spPr>
    </c:plotArea>
    <c:plotVisOnly val="1"/>
  </c:chart>
  <c:spPr>
    <a:noFill/>
    <a:ln>
      <a:noFill/>
    </a:ln>
  </c:spPr>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3.0555555555555582E-2"/>
          <c:y val="8.5086464848349228E-4"/>
          <c:w val="0.93888888888889011"/>
          <c:h val="0.99914913535151662"/>
        </c:manualLayout>
      </c:layout>
      <c:barChart>
        <c:barDir val="bar"/>
        <c:grouping val="clustered"/>
        <c:ser>
          <c:idx val="0"/>
          <c:order val="0"/>
          <c:tx>
            <c:strRef>
              <c:f>Benchmark!$D$24</c:f>
              <c:strCache>
                <c:ptCount val="1"/>
                <c:pt idx="0">
                  <c:v>Your Org</c:v>
                </c:pt>
              </c:strCache>
            </c:strRef>
          </c:tx>
          <c:val>
            <c:numRef>
              <c:f>Benchmark!$D$25:$D$37</c:f>
              <c:numCache>
                <c:formatCode>0</c:formatCode>
                <c:ptCount val="13"/>
                <c:pt idx="0">
                  <c:v>7</c:v>
                </c:pt>
                <c:pt idx="1">
                  <c:v>7</c:v>
                </c:pt>
                <c:pt idx="2">
                  <c:v>7</c:v>
                </c:pt>
                <c:pt idx="3">
                  <c:v>6</c:v>
                </c:pt>
                <c:pt idx="4">
                  <c:v>6</c:v>
                </c:pt>
                <c:pt idx="5">
                  <c:v>6</c:v>
                </c:pt>
                <c:pt idx="6">
                  <c:v>5</c:v>
                </c:pt>
                <c:pt idx="7">
                  <c:v>6</c:v>
                </c:pt>
                <c:pt idx="8">
                  <c:v>6</c:v>
                </c:pt>
                <c:pt idx="9">
                  <c:v>5</c:v>
                </c:pt>
                <c:pt idx="10">
                  <c:v>4</c:v>
                </c:pt>
                <c:pt idx="11">
                  <c:v>6</c:v>
                </c:pt>
                <c:pt idx="12">
                  <c:v>6</c:v>
                </c:pt>
              </c:numCache>
            </c:numRef>
          </c:val>
        </c:ser>
        <c:ser>
          <c:idx val="1"/>
          <c:order val="1"/>
          <c:tx>
            <c:strRef>
              <c:f>Benchmark!$E$24</c:f>
              <c:strCache>
                <c:ptCount val="1"/>
                <c:pt idx="0">
                  <c:v>Best Practice</c:v>
                </c:pt>
              </c:strCache>
            </c:strRef>
          </c:tx>
          <c:val>
            <c:numRef>
              <c:f>Benchmark!$E$25:$E$37</c:f>
              <c:numCache>
                <c:formatCode>0</c:formatCode>
                <c:ptCount val="13"/>
                <c:pt idx="0">
                  <c:v>8</c:v>
                </c:pt>
                <c:pt idx="1">
                  <c:v>9.5</c:v>
                </c:pt>
                <c:pt idx="2">
                  <c:v>8</c:v>
                </c:pt>
                <c:pt idx="3">
                  <c:v>7</c:v>
                </c:pt>
                <c:pt idx="4">
                  <c:v>8</c:v>
                </c:pt>
                <c:pt idx="5">
                  <c:v>8.5</c:v>
                </c:pt>
                <c:pt idx="6">
                  <c:v>6</c:v>
                </c:pt>
                <c:pt idx="7">
                  <c:v>7.75</c:v>
                </c:pt>
                <c:pt idx="8">
                  <c:v>8.5</c:v>
                </c:pt>
                <c:pt idx="9">
                  <c:v>7</c:v>
                </c:pt>
                <c:pt idx="10">
                  <c:v>4</c:v>
                </c:pt>
                <c:pt idx="11">
                  <c:v>10</c:v>
                </c:pt>
                <c:pt idx="12">
                  <c:v>6</c:v>
                </c:pt>
              </c:numCache>
            </c:numRef>
          </c:val>
        </c:ser>
        <c:axId val="131228800"/>
        <c:axId val="131230336"/>
      </c:barChart>
      <c:catAx>
        <c:axId val="131228800"/>
        <c:scaling>
          <c:orientation val="maxMin"/>
        </c:scaling>
        <c:axPos val="l"/>
        <c:majorTickMark val="none"/>
        <c:tickLblPos val="none"/>
        <c:crossAx val="131230336"/>
        <c:crosses val="autoZero"/>
        <c:auto val="1"/>
        <c:lblAlgn val="ctr"/>
        <c:lblOffset val="100"/>
      </c:catAx>
      <c:valAx>
        <c:axId val="131230336"/>
        <c:scaling>
          <c:orientation val="minMax"/>
          <c:max val="10"/>
        </c:scaling>
        <c:axPos val="t"/>
        <c:majorGridlines>
          <c:spPr>
            <a:ln>
              <a:noFill/>
            </a:ln>
          </c:spPr>
        </c:majorGridlines>
        <c:numFmt formatCode="0" sourceLinked="1"/>
        <c:majorTickMark val="none"/>
        <c:tickLblPos val="none"/>
        <c:spPr>
          <a:noFill/>
          <a:ln>
            <a:noFill/>
          </a:ln>
        </c:spPr>
        <c:crossAx val="131228800"/>
        <c:crosses val="autoZero"/>
        <c:crossBetween val="between"/>
      </c:valAx>
      <c:spPr>
        <a:noFill/>
      </c:spPr>
    </c:plotArea>
    <c:plotVisOnly val="1"/>
  </c:chart>
  <c:spPr>
    <a:noFill/>
    <a:ln>
      <a:noFill/>
    </a:ln>
  </c:spPr>
  <c:printSettings>
    <c:headerFooter/>
    <c:pageMargins b="0.75000000000000133" l="0.70000000000000062" r="0.70000000000000062" t="0.750000000000001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3.0555555555555582E-2"/>
          <c:y val="8.5086464848349228E-4"/>
          <c:w val="0.96944452228169065"/>
          <c:h val="0.99914913535151662"/>
        </c:manualLayout>
      </c:layout>
      <c:barChart>
        <c:barDir val="bar"/>
        <c:grouping val="clustered"/>
        <c:ser>
          <c:idx val="0"/>
          <c:order val="0"/>
          <c:tx>
            <c:strRef>
              <c:f>Benchmark!$D$41</c:f>
              <c:strCache>
                <c:ptCount val="1"/>
                <c:pt idx="0">
                  <c:v>Your Org</c:v>
                </c:pt>
              </c:strCache>
            </c:strRef>
          </c:tx>
          <c:val>
            <c:numRef>
              <c:f>Benchmark!$D$42:$D$48</c:f>
              <c:numCache>
                <c:formatCode>0</c:formatCode>
                <c:ptCount val="7"/>
                <c:pt idx="0">
                  <c:v>4</c:v>
                </c:pt>
                <c:pt idx="1">
                  <c:v>6.5</c:v>
                </c:pt>
                <c:pt idx="2">
                  <c:v>7</c:v>
                </c:pt>
                <c:pt idx="3">
                  <c:v>7.5</c:v>
                </c:pt>
                <c:pt idx="4">
                  <c:v>8</c:v>
                </c:pt>
                <c:pt idx="5">
                  <c:v>6</c:v>
                </c:pt>
                <c:pt idx="6">
                  <c:v>5</c:v>
                </c:pt>
              </c:numCache>
            </c:numRef>
          </c:val>
        </c:ser>
        <c:ser>
          <c:idx val="1"/>
          <c:order val="1"/>
          <c:tx>
            <c:strRef>
              <c:f>Benchmark!$E$41</c:f>
              <c:strCache>
                <c:ptCount val="1"/>
                <c:pt idx="0">
                  <c:v>Best Practice</c:v>
                </c:pt>
              </c:strCache>
            </c:strRef>
          </c:tx>
          <c:val>
            <c:numRef>
              <c:f>Benchmark!$E$42:$E$48</c:f>
              <c:numCache>
                <c:formatCode>0</c:formatCode>
                <c:ptCount val="7"/>
                <c:pt idx="0">
                  <c:v>8</c:v>
                </c:pt>
                <c:pt idx="1">
                  <c:v>9</c:v>
                </c:pt>
                <c:pt idx="2">
                  <c:v>9</c:v>
                </c:pt>
                <c:pt idx="3">
                  <c:v>9</c:v>
                </c:pt>
                <c:pt idx="4">
                  <c:v>9</c:v>
                </c:pt>
                <c:pt idx="5">
                  <c:v>9</c:v>
                </c:pt>
                <c:pt idx="6">
                  <c:v>6</c:v>
                </c:pt>
              </c:numCache>
            </c:numRef>
          </c:val>
        </c:ser>
        <c:axId val="131254528"/>
        <c:axId val="131260416"/>
      </c:barChart>
      <c:catAx>
        <c:axId val="131254528"/>
        <c:scaling>
          <c:orientation val="maxMin"/>
        </c:scaling>
        <c:axPos val="l"/>
        <c:majorTickMark val="none"/>
        <c:tickLblPos val="none"/>
        <c:crossAx val="131260416"/>
        <c:crosses val="autoZero"/>
        <c:auto val="1"/>
        <c:lblAlgn val="ctr"/>
        <c:lblOffset val="100"/>
      </c:catAx>
      <c:valAx>
        <c:axId val="131260416"/>
        <c:scaling>
          <c:orientation val="minMax"/>
          <c:max val="10"/>
        </c:scaling>
        <c:axPos val="t"/>
        <c:majorGridlines>
          <c:spPr>
            <a:ln>
              <a:noFill/>
            </a:ln>
          </c:spPr>
        </c:majorGridlines>
        <c:numFmt formatCode="0" sourceLinked="1"/>
        <c:majorTickMark val="none"/>
        <c:tickLblPos val="none"/>
        <c:spPr>
          <a:noFill/>
          <a:ln>
            <a:noFill/>
          </a:ln>
        </c:spPr>
        <c:crossAx val="131254528"/>
        <c:crosses val="autoZero"/>
        <c:crossBetween val="between"/>
      </c:valAx>
      <c:spPr>
        <a:noFill/>
      </c:spPr>
    </c:plotArea>
    <c:plotVisOnly val="1"/>
  </c:chart>
  <c:spPr>
    <a:noFill/>
    <a:ln>
      <a:noFill/>
    </a:ln>
  </c:spPr>
  <c:printSettings>
    <c:headerFooter/>
    <c:pageMargins b="0.75000000000000155" l="0.70000000000000062" r="0.70000000000000062" t="0.75000000000000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3.0555555555555582E-2"/>
          <c:y val="8.5086464848349228E-4"/>
          <c:w val="0.96944452228169065"/>
          <c:h val="0.99914913535151662"/>
        </c:manualLayout>
      </c:layout>
      <c:barChart>
        <c:barDir val="bar"/>
        <c:grouping val="clustered"/>
        <c:ser>
          <c:idx val="0"/>
          <c:order val="0"/>
          <c:tx>
            <c:strRef>
              <c:f>Benchmark!$D$52</c:f>
              <c:strCache>
                <c:ptCount val="1"/>
                <c:pt idx="0">
                  <c:v>Your Org</c:v>
                </c:pt>
              </c:strCache>
            </c:strRef>
          </c:tx>
          <c:val>
            <c:numRef>
              <c:f>Benchmark!$D$53:$D$57</c:f>
              <c:numCache>
                <c:formatCode>0</c:formatCode>
                <c:ptCount val="5"/>
                <c:pt idx="0">
                  <c:v>5</c:v>
                </c:pt>
                <c:pt idx="1">
                  <c:v>6</c:v>
                </c:pt>
                <c:pt idx="2">
                  <c:v>5</c:v>
                </c:pt>
                <c:pt idx="3">
                  <c:v>4</c:v>
                </c:pt>
                <c:pt idx="4">
                  <c:v>8</c:v>
                </c:pt>
              </c:numCache>
            </c:numRef>
          </c:val>
        </c:ser>
        <c:ser>
          <c:idx val="1"/>
          <c:order val="1"/>
          <c:tx>
            <c:strRef>
              <c:f>Benchmark!$E$52</c:f>
              <c:strCache>
                <c:ptCount val="1"/>
                <c:pt idx="0">
                  <c:v>Best Practice</c:v>
                </c:pt>
              </c:strCache>
            </c:strRef>
          </c:tx>
          <c:val>
            <c:numRef>
              <c:f>Benchmark!$E$53:$E$57</c:f>
              <c:numCache>
                <c:formatCode>0</c:formatCode>
                <c:ptCount val="5"/>
                <c:pt idx="0">
                  <c:v>9</c:v>
                </c:pt>
                <c:pt idx="1">
                  <c:v>9</c:v>
                </c:pt>
                <c:pt idx="2">
                  <c:v>7</c:v>
                </c:pt>
                <c:pt idx="3">
                  <c:v>8</c:v>
                </c:pt>
                <c:pt idx="4">
                  <c:v>9</c:v>
                </c:pt>
              </c:numCache>
            </c:numRef>
          </c:val>
        </c:ser>
        <c:axId val="131272064"/>
        <c:axId val="131282048"/>
      </c:barChart>
      <c:catAx>
        <c:axId val="131272064"/>
        <c:scaling>
          <c:orientation val="maxMin"/>
        </c:scaling>
        <c:axPos val="l"/>
        <c:majorTickMark val="none"/>
        <c:tickLblPos val="none"/>
        <c:crossAx val="131282048"/>
        <c:crosses val="autoZero"/>
        <c:auto val="1"/>
        <c:lblAlgn val="ctr"/>
        <c:lblOffset val="100"/>
      </c:catAx>
      <c:valAx>
        <c:axId val="131282048"/>
        <c:scaling>
          <c:orientation val="minMax"/>
          <c:max val="10"/>
        </c:scaling>
        <c:axPos val="t"/>
        <c:majorGridlines>
          <c:spPr>
            <a:ln>
              <a:noFill/>
            </a:ln>
          </c:spPr>
        </c:majorGridlines>
        <c:numFmt formatCode="0" sourceLinked="1"/>
        <c:majorTickMark val="none"/>
        <c:tickLblPos val="none"/>
        <c:spPr>
          <a:noFill/>
          <a:ln>
            <a:noFill/>
          </a:ln>
        </c:spPr>
        <c:crossAx val="131272064"/>
        <c:crosses val="autoZero"/>
        <c:crossBetween val="between"/>
      </c:valAx>
      <c:spPr>
        <a:noFill/>
      </c:spPr>
    </c:plotArea>
    <c:plotVisOnly val="1"/>
  </c:chart>
  <c:spPr>
    <a:noFill/>
    <a:ln>
      <a:noFill/>
    </a:ln>
  </c:spPr>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emf"/><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9</xdr:col>
      <xdr:colOff>403860</xdr:colOff>
      <xdr:row>24</xdr:row>
      <xdr:rowOff>83820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9080" y="1181100"/>
          <a:ext cx="5494020" cy="3375660"/>
        </a:xfrm>
        <a:prstGeom prst="rect">
          <a:avLst/>
        </a:prstGeom>
        <a:noFill/>
      </xdr:spPr>
    </xdr:pic>
    <xdr:clientData/>
  </xdr:twoCellAnchor>
  <xdr:twoCellAnchor editAs="oneCell">
    <xdr:from>
      <xdr:col>7</xdr:col>
      <xdr:colOff>556260</xdr:colOff>
      <xdr:row>0</xdr:row>
      <xdr:rowOff>121920</xdr:rowOff>
    </xdr:from>
    <xdr:to>
      <xdr:col>9</xdr:col>
      <xdr:colOff>586740</xdr:colOff>
      <xdr:row>3</xdr:row>
      <xdr:rowOff>121920</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686300" y="121920"/>
          <a:ext cx="1249680" cy="63246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1249680</xdr:colOff>
      <xdr:row>4</xdr:row>
      <xdr:rowOff>38100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332220" y="0"/>
          <a:ext cx="1249680" cy="63246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1249680</xdr:colOff>
      <xdr:row>4</xdr:row>
      <xdr:rowOff>38100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332220" y="0"/>
          <a:ext cx="1249680" cy="63246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1249680</xdr:colOff>
      <xdr:row>4</xdr:row>
      <xdr:rowOff>38100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332220" y="182880"/>
          <a:ext cx="1249680" cy="63246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1249680</xdr:colOff>
      <xdr:row>4</xdr:row>
      <xdr:rowOff>38100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6332220" y="182880"/>
          <a:ext cx="1249680" cy="63246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76200</xdr:colOff>
      <xdr:row>6</xdr:row>
      <xdr:rowOff>15240</xdr:rowOff>
    </xdr:from>
    <xdr:to>
      <xdr:col>5</xdr:col>
      <xdr:colOff>2217420</xdr:colOff>
      <xdr:row>19</xdr:row>
      <xdr:rowOff>236220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114300</xdr:colOff>
      <xdr:row>24</xdr:row>
      <xdr:rowOff>22860</xdr:rowOff>
    </xdr:from>
    <xdr:to>
      <xdr:col>6</xdr:col>
      <xdr:colOff>30480</xdr:colOff>
      <xdr:row>36</xdr:row>
      <xdr:rowOff>236220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41</xdr:row>
      <xdr:rowOff>0</xdr:rowOff>
    </xdr:from>
    <xdr:to>
      <xdr:col>5</xdr:col>
      <xdr:colOff>2141220</xdr:colOff>
      <xdr:row>47</xdr:row>
      <xdr:rowOff>236220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52</xdr:row>
      <xdr:rowOff>22860</xdr:rowOff>
    </xdr:from>
    <xdr:to>
      <xdr:col>5</xdr:col>
      <xdr:colOff>2141220</xdr:colOff>
      <xdr:row>56</xdr:row>
      <xdr:rowOff>220980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937260</xdr:colOff>
      <xdr:row>1</xdr:row>
      <xdr:rowOff>7620</xdr:rowOff>
    </xdr:from>
    <xdr:to>
      <xdr:col>5</xdr:col>
      <xdr:colOff>2186940</xdr:colOff>
      <xdr:row>3</xdr:row>
      <xdr:rowOff>137160</xdr:rowOff>
    </xdr:to>
    <xdr:pic>
      <xdr:nvPicPr>
        <xdr:cNvPr id="7"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593080" y="190500"/>
          <a:ext cx="1249680" cy="632460"/>
        </a:xfrm>
        <a:prstGeom prst="rect">
          <a:avLst/>
        </a:prstGeom>
        <a:noFill/>
      </xdr:spPr>
    </xdr:pic>
    <xdr:clientData/>
  </xdr:twoCellAnchor>
  <xdr:twoCellAnchor>
    <xdr:from>
      <xdr:col>3</xdr:col>
      <xdr:colOff>137160</xdr:colOff>
      <xdr:row>5</xdr:row>
      <xdr:rowOff>281940</xdr:rowOff>
    </xdr:from>
    <xdr:to>
      <xdr:col>3</xdr:col>
      <xdr:colOff>640080</xdr:colOff>
      <xdr:row>5</xdr:row>
      <xdr:rowOff>358140</xdr:rowOff>
    </xdr:to>
    <xdr:sp macro="" textlink="">
      <xdr:nvSpPr>
        <xdr:cNvPr id="8" name="Rectangle 7"/>
        <xdr:cNvSpPr/>
      </xdr:nvSpPr>
      <xdr:spPr>
        <a:xfrm>
          <a:off x="3215640" y="1470660"/>
          <a:ext cx="502920" cy="7620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4</xdr:col>
      <xdr:colOff>137160</xdr:colOff>
      <xdr:row>5</xdr:row>
      <xdr:rowOff>281940</xdr:rowOff>
    </xdr:from>
    <xdr:to>
      <xdr:col>4</xdr:col>
      <xdr:colOff>640080</xdr:colOff>
      <xdr:row>5</xdr:row>
      <xdr:rowOff>358140</xdr:rowOff>
    </xdr:to>
    <xdr:sp macro="" textlink="">
      <xdr:nvSpPr>
        <xdr:cNvPr id="9" name="Rectangle 8"/>
        <xdr:cNvSpPr/>
      </xdr:nvSpPr>
      <xdr:spPr>
        <a:xfrm>
          <a:off x="3992880" y="1470660"/>
          <a:ext cx="502920" cy="762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3</xdr:col>
      <xdr:colOff>144780</xdr:colOff>
      <xdr:row>23</xdr:row>
      <xdr:rowOff>281940</xdr:rowOff>
    </xdr:from>
    <xdr:to>
      <xdr:col>3</xdr:col>
      <xdr:colOff>647700</xdr:colOff>
      <xdr:row>23</xdr:row>
      <xdr:rowOff>358140</xdr:rowOff>
    </xdr:to>
    <xdr:sp macro="" textlink="">
      <xdr:nvSpPr>
        <xdr:cNvPr id="10" name="Rectangle 9"/>
        <xdr:cNvSpPr/>
      </xdr:nvSpPr>
      <xdr:spPr>
        <a:xfrm>
          <a:off x="3223260" y="5875020"/>
          <a:ext cx="502920" cy="7620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4</xdr:col>
      <xdr:colOff>137160</xdr:colOff>
      <xdr:row>23</xdr:row>
      <xdr:rowOff>281940</xdr:rowOff>
    </xdr:from>
    <xdr:to>
      <xdr:col>4</xdr:col>
      <xdr:colOff>640080</xdr:colOff>
      <xdr:row>23</xdr:row>
      <xdr:rowOff>358140</xdr:rowOff>
    </xdr:to>
    <xdr:sp macro="" textlink="">
      <xdr:nvSpPr>
        <xdr:cNvPr id="11" name="Rectangle 10"/>
        <xdr:cNvSpPr/>
      </xdr:nvSpPr>
      <xdr:spPr>
        <a:xfrm>
          <a:off x="3992880" y="5875020"/>
          <a:ext cx="502920" cy="762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3</xdr:col>
      <xdr:colOff>167640</xdr:colOff>
      <xdr:row>40</xdr:row>
      <xdr:rowOff>281940</xdr:rowOff>
    </xdr:from>
    <xdr:to>
      <xdr:col>3</xdr:col>
      <xdr:colOff>670560</xdr:colOff>
      <xdr:row>40</xdr:row>
      <xdr:rowOff>358140</xdr:rowOff>
    </xdr:to>
    <xdr:sp macro="" textlink="">
      <xdr:nvSpPr>
        <xdr:cNvPr id="12" name="Rectangle 11"/>
        <xdr:cNvSpPr/>
      </xdr:nvSpPr>
      <xdr:spPr>
        <a:xfrm>
          <a:off x="3246120" y="10027920"/>
          <a:ext cx="502920" cy="7620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4</xdr:col>
      <xdr:colOff>137160</xdr:colOff>
      <xdr:row>40</xdr:row>
      <xdr:rowOff>281940</xdr:rowOff>
    </xdr:from>
    <xdr:to>
      <xdr:col>4</xdr:col>
      <xdr:colOff>640080</xdr:colOff>
      <xdr:row>40</xdr:row>
      <xdr:rowOff>358140</xdr:rowOff>
    </xdr:to>
    <xdr:sp macro="" textlink="">
      <xdr:nvSpPr>
        <xdr:cNvPr id="13" name="Rectangle 12"/>
        <xdr:cNvSpPr/>
      </xdr:nvSpPr>
      <xdr:spPr>
        <a:xfrm>
          <a:off x="3992880" y="10027920"/>
          <a:ext cx="502920" cy="762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3</xdr:col>
      <xdr:colOff>152400</xdr:colOff>
      <xdr:row>51</xdr:row>
      <xdr:rowOff>289560</xdr:rowOff>
    </xdr:from>
    <xdr:to>
      <xdr:col>3</xdr:col>
      <xdr:colOff>655320</xdr:colOff>
      <xdr:row>51</xdr:row>
      <xdr:rowOff>365760</xdr:rowOff>
    </xdr:to>
    <xdr:sp macro="" textlink="">
      <xdr:nvSpPr>
        <xdr:cNvPr id="14" name="Rectangle 13"/>
        <xdr:cNvSpPr/>
      </xdr:nvSpPr>
      <xdr:spPr>
        <a:xfrm>
          <a:off x="3230880" y="12679680"/>
          <a:ext cx="502920" cy="76200"/>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4</xdr:col>
      <xdr:colOff>121920</xdr:colOff>
      <xdr:row>51</xdr:row>
      <xdr:rowOff>289560</xdr:rowOff>
    </xdr:from>
    <xdr:to>
      <xdr:col>4</xdr:col>
      <xdr:colOff>624840</xdr:colOff>
      <xdr:row>51</xdr:row>
      <xdr:rowOff>365760</xdr:rowOff>
    </xdr:to>
    <xdr:sp macro="" textlink="">
      <xdr:nvSpPr>
        <xdr:cNvPr id="15" name="Rectangle 14"/>
        <xdr:cNvSpPr/>
      </xdr:nvSpPr>
      <xdr:spPr>
        <a:xfrm>
          <a:off x="3977640" y="12679680"/>
          <a:ext cx="502920" cy="762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25</xdr:col>
      <xdr:colOff>169333</xdr:colOff>
      <xdr:row>0</xdr:row>
      <xdr:rowOff>135467</xdr:rowOff>
    </xdr:from>
    <xdr:to>
      <xdr:col>28</xdr:col>
      <xdr:colOff>47413</xdr:colOff>
      <xdr:row>3</xdr:row>
      <xdr:rowOff>124460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9702800" y="135467"/>
          <a:ext cx="1249680" cy="63246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ke.webster@mpwrandr.co.uk" TargetMode="External"/><Relationship Id="rId1" Type="http://schemas.openxmlformats.org/officeDocument/2006/relationships/hyperlink" Target="http://mpwrandr.co.uk/publica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0000"/>
    <pageSetUpPr fitToPage="1"/>
  </sheetPr>
  <dimension ref="B2:O74"/>
  <sheetViews>
    <sheetView showGridLines="0" tabSelected="1" zoomScaleNormal="100" workbookViewId="0"/>
  </sheetViews>
  <sheetFormatPr defaultRowHeight="15"/>
  <cols>
    <col min="1" max="1" width="3.7109375" customWidth="1"/>
    <col min="2" max="2" width="12" customWidth="1"/>
  </cols>
  <sheetData>
    <row r="2" spans="2:2" ht="21">
      <c r="B2" s="69" t="s">
        <v>259</v>
      </c>
    </row>
    <row r="4" spans="2:2">
      <c r="B4" s="73" t="s">
        <v>260</v>
      </c>
    </row>
    <row r="5" spans="2:2">
      <c r="B5" s="74">
        <v>42202</v>
      </c>
    </row>
    <row r="6" spans="2:2">
      <c r="B6" s="74"/>
    </row>
    <row r="7" spans="2:2">
      <c r="B7" s="74"/>
    </row>
    <row r="8" spans="2:2">
      <c r="B8" s="74"/>
    </row>
    <row r="9" spans="2:2">
      <c r="B9" s="74"/>
    </row>
    <row r="10" spans="2:2">
      <c r="B10" s="74"/>
    </row>
    <row r="11" spans="2:2">
      <c r="B11" s="74"/>
    </row>
    <row r="12" spans="2:2">
      <c r="B12" s="74"/>
    </row>
    <row r="13" spans="2:2">
      <c r="B13" s="74"/>
    </row>
    <row r="14" spans="2:2">
      <c r="B14" s="74"/>
    </row>
    <row r="15" spans="2:2">
      <c r="B15" s="74"/>
    </row>
    <row r="16" spans="2:2">
      <c r="B16" s="74"/>
    </row>
    <row r="17" spans="2:15">
      <c r="B17" s="74"/>
    </row>
    <row r="18" spans="2:15">
      <c r="B18" s="74"/>
    </row>
    <row r="19" spans="2:15">
      <c r="B19" s="74"/>
    </row>
    <row r="20" spans="2:15">
      <c r="B20" s="74"/>
    </row>
    <row r="21" spans="2:15">
      <c r="B21" s="74"/>
    </row>
    <row r="22" spans="2:15">
      <c r="B22" s="74"/>
    </row>
    <row r="23" spans="2:15">
      <c r="B23" s="74"/>
    </row>
    <row r="24" spans="2:15">
      <c r="B24" s="74"/>
    </row>
    <row r="25" spans="2:15">
      <c r="B25" s="74"/>
    </row>
    <row r="27" spans="2:15">
      <c r="B27" s="67" t="s">
        <v>261</v>
      </c>
    </row>
    <row r="28" spans="2:15">
      <c r="B28" s="70" t="s">
        <v>306</v>
      </c>
    </row>
    <row r="29" spans="2:15">
      <c r="B29" s="71" t="s">
        <v>307</v>
      </c>
      <c r="C29" s="72"/>
      <c r="D29" s="72"/>
      <c r="E29" s="72"/>
      <c r="F29" s="72"/>
      <c r="G29" s="72"/>
      <c r="H29" s="72"/>
      <c r="I29" s="72"/>
      <c r="J29" s="72"/>
      <c r="K29" s="72"/>
      <c r="L29" s="72"/>
      <c r="M29" s="72"/>
      <c r="N29" s="72"/>
      <c r="O29" s="72"/>
    </row>
    <row r="30" spans="2:15">
      <c r="B30" s="71" t="s">
        <v>268</v>
      </c>
    </row>
    <row r="31" spans="2:15">
      <c r="B31" s="71" t="s">
        <v>269</v>
      </c>
    </row>
    <row r="32" spans="2:15">
      <c r="B32" s="70"/>
    </row>
    <row r="33" spans="2:7">
      <c r="B33" s="67" t="s">
        <v>265</v>
      </c>
    </row>
    <row r="34" spans="2:7">
      <c r="B34" s="70" t="s">
        <v>270</v>
      </c>
    </row>
    <row r="35" spans="2:7">
      <c r="B35" s="70" t="s">
        <v>271</v>
      </c>
    </row>
    <row r="36" spans="2:7">
      <c r="B36" s="70" t="s">
        <v>273</v>
      </c>
    </row>
    <row r="37" spans="2:7">
      <c r="B37" s="70" t="s">
        <v>272</v>
      </c>
    </row>
    <row r="38" spans="2:7">
      <c r="B38" s="70" t="s">
        <v>274</v>
      </c>
    </row>
    <row r="39" spans="2:7">
      <c r="B39" s="70" t="s">
        <v>275</v>
      </c>
    </row>
    <row r="40" spans="2:7">
      <c r="B40" s="70"/>
    </row>
    <row r="41" spans="2:7">
      <c r="B41" s="67" t="s">
        <v>266</v>
      </c>
    </row>
    <row r="42" spans="2:7">
      <c r="B42" s="70" t="s">
        <v>287</v>
      </c>
    </row>
    <row r="43" spans="2:7">
      <c r="B43" s="70" t="s">
        <v>288</v>
      </c>
    </row>
    <row r="44" spans="2:7">
      <c r="B44" s="70" t="s">
        <v>305</v>
      </c>
    </row>
    <row r="45" spans="2:7">
      <c r="B45" s="70" t="s">
        <v>289</v>
      </c>
    </row>
    <row r="46" spans="2:7">
      <c r="B46" s="70" t="s">
        <v>290</v>
      </c>
      <c r="G46" s="76" t="s">
        <v>291</v>
      </c>
    </row>
    <row r="47" spans="2:7">
      <c r="B47" s="70"/>
    </row>
    <row r="48" spans="2:7">
      <c r="B48" s="75" t="s">
        <v>267</v>
      </c>
    </row>
    <row r="49" spans="2:2">
      <c r="B49" t="s">
        <v>283</v>
      </c>
    </row>
    <row r="50" spans="2:2">
      <c r="B50" s="70" t="s">
        <v>284</v>
      </c>
    </row>
    <row r="51" spans="2:2">
      <c r="B51" s="70" t="s">
        <v>285</v>
      </c>
    </row>
    <row r="52" spans="2:2">
      <c r="B52" s="70" t="s">
        <v>286</v>
      </c>
    </row>
    <row r="53" spans="2:2">
      <c r="B53" s="70"/>
    </row>
    <row r="54" spans="2:2">
      <c r="B54" s="75" t="s">
        <v>282</v>
      </c>
    </row>
    <row r="55" spans="2:2">
      <c r="B55" s="70" t="s">
        <v>276</v>
      </c>
    </row>
    <row r="56" spans="2:2">
      <c r="B56" s="70" t="s">
        <v>281</v>
      </c>
    </row>
    <row r="57" spans="2:2">
      <c r="B57" s="70" t="s">
        <v>277</v>
      </c>
    </row>
    <row r="58" spans="2:2">
      <c r="B58" s="70" t="s">
        <v>278</v>
      </c>
    </row>
    <row r="59" spans="2:2">
      <c r="B59" s="70" t="s">
        <v>279</v>
      </c>
    </row>
    <row r="60" spans="2:2">
      <c r="B60" s="70" t="s">
        <v>280</v>
      </c>
    </row>
    <row r="61" spans="2:2">
      <c r="B61" s="70"/>
    </row>
    <row r="62" spans="2:2">
      <c r="B62" s="75" t="s">
        <v>292</v>
      </c>
    </row>
    <row r="63" spans="2:2">
      <c r="B63" s="70" t="s">
        <v>293</v>
      </c>
    </row>
    <row r="64" spans="2:2">
      <c r="B64" s="70" t="s">
        <v>299</v>
      </c>
    </row>
    <row r="65" spans="2:15">
      <c r="B65" s="70" t="s">
        <v>300</v>
      </c>
    </row>
    <row r="66" spans="2:15">
      <c r="B66" s="70" t="s">
        <v>301</v>
      </c>
    </row>
    <row r="67" spans="2:15">
      <c r="B67" s="70" t="s">
        <v>294</v>
      </c>
    </row>
    <row r="68" spans="2:15">
      <c r="B68" s="70" t="s">
        <v>295</v>
      </c>
      <c r="C68" t="s">
        <v>297</v>
      </c>
    </row>
    <row r="69" spans="2:15">
      <c r="B69" s="70" t="s">
        <v>296</v>
      </c>
      <c r="C69" s="76" t="s">
        <v>298</v>
      </c>
    </row>
    <row r="70" spans="2:15">
      <c r="B70" s="70"/>
    </row>
    <row r="71" spans="2:15">
      <c r="B71" s="67" t="s">
        <v>262</v>
      </c>
    </row>
    <row r="72" spans="2:15" s="68" customFormat="1" ht="88.15" customHeight="1">
      <c r="B72" s="89" t="s">
        <v>263</v>
      </c>
      <c r="C72" s="89"/>
      <c r="D72" s="89"/>
      <c r="E72" s="89"/>
      <c r="F72" s="89"/>
      <c r="G72" s="89"/>
      <c r="H72" s="89"/>
      <c r="I72" s="89"/>
      <c r="J72" s="89"/>
      <c r="K72" s="89"/>
      <c r="L72" s="89"/>
      <c r="M72" s="89"/>
      <c r="N72" s="89"/>
      <c r="O72" s="89"/>
    </row>
    <row r="74" spans="2:15">
      <c r="B74" s="73" t="s">
        <v>264</v>
      </c>
    </row>
  </sheetData>
  <mergeCells count="1">
    <mergeCell ref="B72:O72"/>
  </mergeCells>
  <hyperlinks>
    <hyperlink ref="G46" r:id="rId1"/>
    <hyperlink ref="C69" r:id="rId2"/>
  </hyperlinks>
  <pageMargins left="0.39370078740157483" right="0.39370078740157483" top="0.39370078740157483" bottom="0.39370078740157483" header="0.19685039370078741" footer="0.19685039370078741"/>
  <pageSetup paperSize="9" scale="99" fitToHeight="3" orientation="landscape" r:id="rId3"/>
  <headerFooter>
    <oddHeader xml:space="preserve">&amp;L&amp;"-,Bold"&amp;14MPW R&amp;&amp;R  Organisational Risk Diagnostic Tool </oddHeader>
    <oddFooter>&amp;LC17/02/02   v1.0   July 2015&amp;R&amp;A - Page &amp;P of &amp;N</oddFooter>
  </headerFooter>
  <drawing r:id="rId4"/>
</worksheet>
</file>

<file path=xl/worksheets/sheet2.xml><?xml version="1.0" encoding="utf-8"?>
<worksheet xmlns="http://schemas.openxmlformats.org/spreadsheetml/2006/main" xmlns:r="http://schemas.openxmlformats.org/officeDocument/2006/relationships">
  <sheetPr>
    <pageSetUpPr fitToPage="1"/>
  </sheetPr>
  <dimension ref="B2:H99"/>
  <sheetViews>
    <sheetView showGridLines="0" workbookViewId="0"/>
  </sheetViews>
  <sheetFormatPr defaultColWidth="9.140625" defaultRowHeight="15"/>
  <cols>
    <col min="1" max="1" width="3.7109375" style="3" customWidth="1"/>
    <col min="2" max="2" width="6.85546875" style="3" bestFit="1" customWidth="1"/>
    <col min="3" max="3" width="23.28515625" style="2" bestFit="1" customWidth="1"/>
    <col min="4" max="4" width="7.42578125" style="3" bestFit="1" customWidth="1"/>
    <col min="5" max="5" width="50.85546875" style="4" customWidth="1"/>
    <col min="6" max="6" width="62.42578125" style="4" customWidth="1"/>
    <col min="7" max="7" width="62.7109375" style="4" customWidth="1"/>
    <col min="8" max="8" width="62.42578125" style="4" customWidth="1"/>
    <col min="9" max="16384" width="9.140625" style="3"/>
  </cols>
  <sheetData>
    <row r="2" spans="2:8" ht="18.75">
      <c r="B2" s="1" t="s">
        <v>0</v>
      </c>
    </row>
    <row r="4" spans="2:8">
      <c r="B4" s="5">
        <v>1</v>
      </c>
      <c r="C4" s="2" t="s">
        <v>1</v>
      </c>
    </row>
    <row r="5" spans="2:8">
      <c r="B5" s="5">
        <v>2</v>
      </c>
      <c r="C5" s="2" t="s">
        <v>2</v>
      </c>
    </row>
    <row r="6" spans="2:8">
      <c r="B6" s="5">
        <v>3</v>
      </c>
      <c r="C6" s="2" t="s">
        <v>3</v>
      </c>
    </row>
    <row r="7" spans="2:8" ht="15.75" thickBot="1"/>
    <row r="8" spans="2:8" ht="19.899999999999999" customHeight="1" thickBot="1">
      <c r="B8" s="6" t="s">
        <v>4</v>
      </c>
      <c r="C8" s="7" t="s">
        <v>5</v>
      </c>
      <c r="D8" s="8" t="s">
        <v>6</v>
      </c>
      <c r="E8" s="9" t="s">
        <v>7</v>
      </c>
      <c r="F8" s="9" t="s">
        <v>8</v>
      </c>
      <c r="G8" s="9" t="s">
        <v>9</v>
      </c>
      <c r="H8" s="10" t="s">
        <v>10</v>
      </c>
    </row>
    <row r="9" spans="2:8" ht="105">
      <c r="B9" s="11" t="s">
        <v>11</v>
      </c>
      <c r="C9" s="12" t="str">
        <f>Benchmark!C7</f>
        <v>Competence</v>
      </c>
      <c r="D9" s="13">
        <v>5</v>
      </c>
      <c r="E9" s="14" t="s">
        <v>12</v>
      </c>
      <c r="F9" s="14" t="s">
        <v>13</v>
      </c>
      <c r="G9" s="14" t="s">
        <v>14</v>
      </c>
      <c r="H9" s="15" t="s">
        <v>15</v>
      </c>
    </row>
    <row r="10" spans="2:8" ht="60">
      <c r="B10" s="16" t="s">
        <v>16</v>
      </c>
      <c r="C10" s="17" t="str">
        <f>Benchmark!C8</f>
        <v>Motivation</v>
      </c>
      <c r="D10" s="18">
        <v>5</v>
      </c>
      <c r="E10" s="19" t="s">
        <v>17</v>
      </c>
      <c r="F10" s="19" t="s">
        <v>18</v>
      </c>
      <c r="G10" s="19" t="s">
        <v>19</v>
      </c>
      <c r="H10" s="20" t="s">
        <v>20</v>
      </c>
    </row>
    <row r="11" spans="2:8" ht="60">
      <c r="B11" s="16" t="s">
        <v>21</v>
      </c>
      <c r="C11" s="17" t="str">
        <f>Benchmark!C9</f>
        <v>Team Working</v>
      </c>
      <c r="D11" s="18">
        <v>5</v>
      </c>
      <c r="E11" s="19" t="s">
        <v>22</v>
      </c>
      <c r="F11" s="19" t="s">
        <v>23</v>
      </c>
      <c r="G11" s="19" t="s">
        <v>24</v>
      </c>
      <c r="H11" s="20" t="s">
        <v>25</v>
      </c>
    </row>
    <row r="12" spans="2:8" ht="45">
      <c r="B12" s="16" t="s">
        <v>26</v>
      </c>
      <c r="C12" s="17" t="str">
        <f>Benchmark!C10</f>
        <v>Risk Perception</v>
      </c>
      <c r="D12" s="18">
        <v>6</v>
      </c>
      <c r="E12" s="19" t="s">
        <v>27</v>
      </c>
      <c r="F12" s="19" t="s">
        <v>28</v>
      </c>
      <c r="G12" s="19" t="s">
        <v>29</v>
      </c>
      <c r="H12" s="20" t="s">
        <v>30</v>
      </c>
    </row>
    <row r="13" spans="2:8" ht="45">
      <c r="B13" s="16" t="s">
        <v>31</v>
      </c>
      <c r="C13" s="17" t="str">
        <f>Benchmark!C11</f>
        <v>Fatigue</v>
      </c>
      <c r="D13" s="18">
        <v>5</v>
      </c>
      <c r="E13" s="19" t="s">
        <v>32</v>
      </c>
      <c r="F13" s="19" t="s">
        <v>33</v>
      </c>
      <c r="G13" s="19" t="s">
        <v>34</v>
      </c>
      <c r="H13" s="20" t="s">
        <v>35</v>
      </c>
    </row>
    <row r="14" spans="2:8" ht="45">
      <c r="B14" s="16" t="s">
        <v>36</v>
      </c>
      <c r="C14" s="17" t="str">
        <f>Benchmark!C12</f>
        <v>Physical Health</v>
      </c>
      <c r="D14" s="18">
        <v>5</v>
      </c>
      <c r="E14" s="19" t="s">
        <v>37</v>
      </c>
      <c r="F14" s="19" t="s">
        <v>38</v>
      </c>
      <c r="G14" s="19" t="s">
        <v>39</v>
      </c>
      <c r="H14" s="20" t="s">
        <v>40</v>
      </c>
    </row>
    <row r="15" spans="2:8" ht="75">
      <c r="B15" s="16" t="s">
        <v>41</v>
      </c>
      <c r="C15" s="17" t="str">
        <f>Benchmark!C13</f>
        <v>Front-line Communications</v>
      </c>
      <c r="D15" s="18">
        <v>6</v>
      </c>
      <c r="E15" s="19" t="s">
        <v>42</v>
      </c>
      <c r="F15" s="19" t="s">
        <v>43</v>
      </c>
      <c r="G15" s="19" t="s">
        <v>44</v>
      </c>
      <c r="H15" s="20" t="s">
        <v>45</v>
      </c>
    </row>
    <row r="16" spans="2:8" ht="60">
      <c r="B16" s="16" t="s">
        <v>46</v>
      </c>
      <c r="C16" s="17" t="str">
        <f>Benchmark!C14</f>
        <v>Pressure (Stress)</v>
      </c>
      <c r="D16" s="18">
        <v>3</v>
      </c>
      <c r="E16" s="19" t="s">
        <v>47</v>
      </c>
      <c r="F16" s="19" t="s">
        <v>48</v>
      </c>
      <c r="G16" s="19" t="s">
        <v>49</v>
      </c>
      <c r="H16" s="20" t="s">
        <v>50</v>
      </c>
    </row>
    <row r="17" spans="2:8" ht="45">
      <c r="B17" s="16" t="s">
        <v>51</v>
      </c>
      <c r="C17" s="17" t="str">
        <f>Benchmark!C15</f>
        <v>Compliance</v>
      </c>
      <c r="D17" s="18">
        <v>6</v>
      </c>
      <c r="E17" s="19" t="s">
        <v>52</v>
      </c>
      <c r="F17" s="19" t="s">
        <v>53</v>
      </c>
      <c r="G17" s="19" t="s">
        <v>54</v>
      </c>
      <c r="H17" s="20" t="s">
        <v>55</v>
      </c>
    </row>
    <row r="18" spans="2:8" ht="60">
      <c r="B18" s="16" t="s">
        <v>56</v>
      </c>
      <c r="C18" s="17" t="str">
        <f>Benchmark!C16</f>
        <v>Suitable Human Resources</v>
      </c>
      <c r="D18" s="18">
        <v>6</v>
      </c>
      <c r="E18" s="19" t="s">
        <v>57</v>
      </c>
      <c r="F18" s="19" t="s">
        <v>58</v>
      </c>
      <c r="G18" s="19" t="s">
        <v>59</v>
      </c>
      <c r="H18" s="20" t="s">
        <v>60</v>
      </c>
    </row>
    <row r="19" spans="2:8" ht="60">
      <c r="B19" s="16" t="s">
        <v>61</v>
      </c>
      <c r="C19" s="17" t="str">
        <f>Benchmark!C17</f>
        <v>Working Environment</v>
      </c>
      <c r="D19" s="18">
        <v>6</v>
      </c>
      <c r="E19" s="19" t="s">
        <v>62</v>
      </c>
      <c r="F19" s="19" t="s">
        <v>63</v>
      </c>
      <c r="G19" s="19" t="s">
        <v>64</v>
      </c>
      <c r="H19" s="20" t="s">
        <v>65</v>
      </c>
    </row>
    <row r="20" spans="2:8" ht="105">
      <c r="B20" s="16" t="s">
        <v>66</v>
      </c>
      <c r="C20" s="17" t="str">
        <f>Benchmark!C18</f>
        <v>Workplace Design</v>
      </c>
      <c r="D20" s="18">
        <v>6</v>
      </c>
      <c r="E20" s="19" t="s">
        <v>67</v>
      </c>
      <c r="F20" s="19" t="s">
        <v>68</v>
      </c>
      <c r="G20" s="19" t="s">
        <v>69</v>
      </c>
      <c r="H20" s="20" t="s">
        <v>70</v>
      </c>
    </row>
    <row r="21" spans="2:8" ht="75">
      <c r="B21" s="16" t="s">
        <v>71</v>
      </c>
      <c r="C21" s="17" t="str">
        <f>Benchmark!C19</f>
        <v>Operational Equipment</v>
      </c>
      <c r="D21" s="18">
        <v>6</v>
      </c>
      <c r="E21" s="19" t="s">
        <v>72</v>
      </c>
      <c r="F21" s="19" t="s">
        <v>73</v>
      </c>
      <c r="G21" s="19" t="s">
        <v>74</v>
      </c>
      <c r="H21" s="20" t="s">
        <v>75</v>
      </c>
    </row>
    <row r="22" spans="2:8" ht="60.75" thickBot="1">
      <c r="B22" s="21" t="s">
        <v>76</v>
      </c>
      <c r="C22" s="22" t="str">
        <f>Benchmark!C20</f>
        <v>Safety Equipment / PPE</v>
      </c>
      <c r="D22" s="23">
        <v>7</v>
      </c>
      <c r="E22" s="24" t="s">
        <v>77</v>
      </c>
      <c r="F22" s="24" t="s">
        <v>78</v>
      </c>
      <c r="G22" s="24" t="s">
        <v>79</v>
      </c>
      <c r="H22" s="25" t="s">
        <v>80</v>
      </c>
    </row>
    <row r="23" spans="2:8">
      <c r="C23" s="3"/>
    </row>
    <row r="24" spans="2:8">
      <c r="C24" s="3"/>
    </row>
    <row r="25" spans="2:8">
      <c r="C25" s="3"/>
    </row>
    <row r="26" spans="2:8">
      <c r="C26" s="3"/>
    </row>
    <row r="27" spans="2:8">
      <c r="C27" s="3"/>
    </row>
    <row r="28" spans="2:8">
      <c r="C28" s="3"/>
    </row>
    <row r="29" spans="2:8">
      <c r="C29" s="3"/>
    </row>
    <row r="30" spans="2:8">
      <c r="C30" s="3"/>
    </row>
    <row r="31" spans="2:8">
      <c r="C31" s="3"/>
    </row>
    <row r="32" spans="2:8">
      <c r="C32" s="3"/>
    </row>
    <row r="33" spans="3:3">
      <c r="C33" s="3"/>
    </row>
    <row r="34" spans="3:3">
      <c r="C34" s="3"/>
    </row>
    <row r="35" spans="3:3">
      <c r="C35" s="3"/>
    </row>
    <row r="36" spans="3:3">
      <c r="C36" s="3"/>
    </row>
    <row r="37" spans="3:3">
      <c r="C37" s="3"/>
    </row>
    <row r="38" spans="3:3">
      <c r="C38" s="3"/>
    </row>
    <row r="39" spans="3:3">
      <c r="C39" s="3"/>
    </row>
    <row r="40" spans="3:3">
      <c r="C40" s="3"/>
    </row>
    <row r="41" spans="3:3">
      <c r="C41" s="3"/>
    </row>
    <row r="42" spans="3:3">
      <c r="C42" s="3"/>
    </row>
    <row r="43" spans="3:3">
      <c r="C43" s="3"/>
    </row>
    <row r="44" spans="3:3">
      <c r="C44" s="3"/>
    </row>
    <row r="45" spans="3:3">
      <c r="C45" s="3"/>
    </row>
    <row r="46" spans="3:3">
      <c r="C46" s="3"/>
    </row>
    <row r="47" spans="3:3">
      <c r="C47" s="3"/>
    </row>
    <row r="48" spans="3:3">
      <c r="C48" s="3"/>
    </row>
    <row r="49" spans="2:8">
      <c r="C49" s="3"/>
      <c r="E49" s="26"/>
      <c r="F49" s="26"/>
      <c r="G49" s="26"/>
      <c r="H49" s="26"/>
    </row>
    <row r="50" spans="2:8">
      <c r="C50" s="3"/>
      <c r="E50" s="26"/>
      <c r="F50" s="26"/>
      <c r="G50" s="26"/>
      <c r="H50" s="26"/>
    </row>
    <row r="51" spans="2:8">
      <c r="B51" s="27"/>
      <c r="C51" s="28"/>
      <c r="D51" s="27"/>
      <c r="E51" s="26"/>
      <c r="F51" s="26"/>
      <c r="G51" s="26"/>
      <c r="H51" s="26"/>
    </row>
    <row r="52" spans="2:8">
      <c r="B52" s="27"/>
      <c r="C52" s="28"/>
      <c r="D52" s="27"/>
      <c r="E52" s="26"/>
      <c r="F52" s="26"/>
      <c r="G52" s="26"/>
      <c r="H52" s="26"/>
    </row>
    <row r="53" spans="2:8">
      <c r="B53" s="27"/>
      <c r="C53" s="28"/>
      <c r="D53" s="27"/>
      <c r="E53" s="26"/>
      <c r="F53" s="26"/>
      <c r="G53" s="26"/>
      <c r="H53" s="26"/>
    </row>
    <row r="54" spans="2:8">
      <c r="C54" s="3"/>
      <c r="E54" s="3"/>
      <c r="F54" s="3"/>
      <c r="G54" s="3"/>
      <c r="H54" s="3"/>
    </row>
    <row r="55" spans="2:8">
      <c r="C55" s="3"/>
      <c r="E55" s="3"/>
      <c r="F55" s="3"/>
      <c r="G55" s="3"/>
      <c r="H55" s="3"/>
    </row>
    <row r="56" spans="2:8">
      <c r="C56" s="3"/>
      <c r="E56" s="3"/>
      <c r="F56" s="3"/>
      <c r="G56" s="3"/>
      <c r="H56" s="3"/>
    </row>
    <row r="57" spans="2:8">
      <c r="C57" s="3"/>
      <c r="E57" s="3"/>
      <c r="F57" s="3"/>
      <c r="G57" s="3"/>
      <c r="H57" s="3"/>
    </row>
    <row r="58" spans="2:8">
      <c r="C58" s="3"/>
      <c r="E58" s="3"/>
      <c r="F58" s="3"/>
      <c r="G58" s="3"/>
      <c r="H58" s="3"/>
    </row>
    <row r="59" spans="2:8">
      <c r="C59" s="3"/>
      <c r="E59" s="3"/>
      <c r="F59" s="3"/>
      <c r="G59" s="3"/>
      <c r="H59" s="3"/>
    </row>
    <row r="60" spans="2:8">
      <c r="C60" s="3"/>
      <c r="E60" s="3"/>
      <c r="F60" s="3"/>
      <c r="G60" s="3"/>
      <c r="H60" s="3"/>
    </row>
    <row r="61" spans="2:8">
      <c r="C61" s="3"/>
      <c r="E61" s="3"/>
      <c r="F61" s="3"/>
      <c r="G61" s="3"/>
      <c r="H61" s="3"/>
    </row>
    <row r="62" spans="2:8">
      <c r="C62" s="3"/>
      <c r="E62" s="3"/>
      <c r="F62" s="3"/>
      <c r="G62" s="3"/>
      <c r="H62" s="3"/>
    </row>
    <row r="63" spans="2:8">
      <c r="C63" s="3"/>
      <c r="E63" s="3"/>
      <c r="F63" s="3"/>
      <c r="G63" s="3"/>
      <c r="H63" s="3"/>
    </row>
    <row r="64" spans="2:8">
      <c r="C64" s="3"/>
      <c r="E64" s="3"/>
      <c r="F64" s="3"/>
      <c r="G64" s="3"/>
      <c r="H64" s="3"/>
    </row>
    <row r="65" spans="3:8">
      <c r="C65" s="3"/>
      <c r="E65" s="3"/>
      <c r="F65" s="3"/>
      <c r="G65" s="3"/>
      <c r="H65" s="3"/>
    </row>
    <row r="66" spans="3:8">
      <c r="C66" s="3"/>
      <c r="E66" s="3"/>
      <c r="F66" s="3"/>
      <c r="G66" s="3"/>
      <c r="H66" s="3"/>
    </row>
    <row r="67" spans="3:8">
      <c r="C67" s="3"/>
      <c r="E67" s="3"/>
      <c r="F67" s="3"/>
      <c r="G67" s="3"/>
      <c r="H67" s="3"/>
    </row>
    <row r="68" spans="3:8">
      <c r="C68" s="3"/>
      <c r="E68" s="3"/>
      <c r="F68" s="3"/>
      <c r="G68" s="3"/>
      <c r="H68" s="3"/>
    </row>
    <row r="69" spans="3:8">
      <c r="C69" s="3"/>
      <c r="E69" s="3"/>
      <c r="F69" s="3"/>
      <c r="G69" s="3"/>
      <c r="H69" s="3"/>
    </row>
    <row r="70" spans="3:8">
      <c r="C70" s="3"/>
      <c r="E70" s="3"/>
      <c r="F70" s="3"/>
      <c r="G70" s="3"/>
      <c r="H70" s="3"/>
    </row>
    <row r="71" spans="3:8">
      <c r="C71" s="3"/>
      <c r="E71" s="3"/>
      <c r="F71" s="3"/>
      <c r="G71" s="3"/>
      <c r="H71" s="3"/>
    </row>
    <row r="72" spans="3:8">
      <c r="C72" s="3"/>
      <c r="E72" s="3"/>
      <c r="F72" s="3"/>
      <c r="G72" s="3"/>
      <c r="H72" s="3"/>
    </row>
    <row r="73" spans="3:8">
      <c r="C73" s="3"/>
      <c r="E73" s="3"/>
      <c r="F73" s="3"/>
      <c r="G73" s="3"/>
      <c r="H73" s="3"/>
    </row>
    <row r="74" spans="3:8">
      <c r="C74" s="3"/>
      <c r="E74" s="3"/>
      <c r="F74" s="3"/>
      <c r="G74" s="3"/>
      <c r="H74" s="3"/>
    </row>
    <row r="75" spans="3:8">
      <c r="C75" s="3"/>
      <c r="E75" s="3"/>
      <c r="F75" s="3"/>
      <c r="G75" s="3"/>
      <c r="H75" s="3"/>
    </row>
    <row r="76" spans="3:8">
      <c r="C76" s="3"/>
      <c r="E76" s="3"/>
      <c r="F76" s="3"/>
      <c r="G76" s="3"/>
      <c r="H76" s="3"/>
    </row>
    <row r="77" spans="3:8">
      <c r="C77" s="3"/>
      <c r="E77" s="3"/>
      <c r="F77" s="3"/>
      <c r="G77" s="3"/>
      <c r="H77" s="3"/>
    </row>
    <row r="78" spans="3:8">
      <c r="C78" s="3"/>
      <c r="E78" s="3"/>
      <c r="F78" s="3"/>
      <c r="G78" s="3"/>
      <c r="H78" s="3"/>
    </row>
    <row r="79" spans="3:8">
      <c r="C79" s="3"/>
      <c r="E79" s="3"/>
      <c r="F79" s="3"/>
      <c r="G79" s="3"/>
      <c r="H79" s="3"/>
    </row>
    <row r="80" spans="3:8">
      <c r="E80" s="3"/>
      <c r="F80" s="3"/>
      <c r="G80" s="3"/>
      <c r="H80" s="3"/>
    </row>
    <row r="81" spans="3:8">
      <c r="E81" s="3"/>
      <c r="F81" s="3"/>
      <c r="G81" s="3"/>
      <c r="H81" s="3"/>
    </row>
    <row r="82" spans="3:8">
      <c r="E82" s="3"/>
      <c r="F82" s="3"/>
      <c r="G82" s="3"/>
      <c r="H82" s="3"/>
    </row>
    <row r="83" spans="3:8">
      <c r="C83" s="3"/>
      <c r="E83" s="3"/>
      <c r="F83" s="3"/>
      <c r="G83" s="3"/>
      <c r="H83" s="3"/>
    </row>
    <row r="84" spans="3:8">
      <c r="C84" s="3"/>
      <c r="E84" s="3"/>
      <c r="F84" s="3"/>
      <c r="G84" s="3"/>
      <c r="H84" s="3"/>
    </row>
    <row r="85" spans="3:8">
      <c r="C85" s="3"/>
      <c r="E85" s="3"/>
      <c r="F85" s="3"/>
      <c r="G85" s="3"/>
      <c r="H85" s="3"/>
    </row>
    <row r="86" spans="3:8">
      <c r="C86" s="3"/>
      <c r="E86" s="3"/>
      <c r="F86" s="3"/>
      <c r="G86" s="3"/>
      <c r="H86" s="3"/>
    </row>
    <row r="87" spans="3:8">
      <c r="C87" s="3"/>
      <c r="E87" s="3"/>
      <c r="F87" s="3"/>
      <c r="G87" s="3"/>
      <c r="H87" s="3"/>
    </row>
    <row r="88" spans="3:8">
      <c r="C88" s="3"/>
      <c r="E88" s="3"/>
      <c r="F88" s="3"/>
      <c r="G88" s="3"/>
      <c r="H88" s="3"/>
    </row>
    <row r="89" spans="3:8">
      <c r="C89" s="3"/>
      <c r="E89" s="3"/>
      <c r="F89" s="3"/>
      <c r="G89" s="3"/>
      <c r="H89" s="3"/>
    </row>
    <row r="90" spans="3:8">
      <c r="C90" s="3"/>
      <c r="E90" s="3"/>
      <c r="F90" s="3"/>
      <c r="G90" s="3"/>
      <c r="H90" s="3"/>
    </row>
    <row r="91" spans="3:8">
      <c r="C91" s="3"/>
      <c r="E91" s="3"/>
      <c r="F91" s="3"/>
      <c r="G91" s="3"/>
      <c r="H91" s="3"/>
    </row>
    <row r="92" spans="3:8">
      <c r="C92" s="3"/>
      <c r="E92" s="3"/>
      <c r="F92" s="3"/>
      <c r="G92" s="3"/>
      <c r="H92" s="3"/>
    </row>
    <row r="93" spans="3:8">
      <c r="C93" s="3"/>
      <c r="E93" s="3"/>
      <c r="F93" s="3"/>
      <c r="G93" s="3"/>
      <c r="H93" s="3"/>
    </row>
    <row r="94" spans="3:8">
      <c r="C94" s="3"/>
      <c r="E94" s="3"/>
      <c r="F94" s="3"/>
      <c r="G94" s="3"/>
      <c r="H94" s="3"/>
    </row>
    <row r="95" spans="3:8">
      <c r="C95" s="3"/>
      <c r="E95" s="3"/>
      <c r="F95" s="3"/>
      <c r="G95" s="3"/>
      <c r="H95" s="3"/>
    </row>
    <row r="96" spans="3:8">
      <c r="C96" s="3"/>
      <c r="E96" s="3"/>
      <c r="F96" s="3"/>
      <c r="G96" s="3"/>
      <c r="H96" s="3"/>
    </row>
    <row r="97" spans="3:8">
      <c r="C97" s="3"/>
      <c r="E97" s="3"/>
      <c r="F97" s="3"/>
      <c r="G97" s="3"/>
      <c r="H97" s="3"/>
    </row>
    <row r="98" spans="3:8">
      <c r="C98" s="3"/>
      <c r="E98" s="3"/>
      <c r="F98" s="3"/>
      <c r="G98" s="3"/>
      <c r="H98" s="3"/>
    </row>
    <row r="99" spans="3:8">
      <c r="C99" s="3"/>
      <c r="E99" s="3"/>
      <c r="F99" s="3"/>
      <c r="G99" s="3"/>
      <c r="H99" s="3"/>
    </row>
  </sheetData>
  <conditionalFormatting sqref="D100:D65540">
    <cfRule type="cellIs" dxfId="3" priority="2" stopIfTrue="1" operator="notBetween">
      <formula>0</formula>
      <formula>1</formula>
    </cfRule>
  </conditionalFormatting>
  <conditionalFormatting sqref="D9:D22">
    <cfRule type="iconSet" priority="1">
      <iconSet iconSet="4TrafficLights">
        <cfvo type="percent" val="0"/>
        <cfvo type="num" val="1"/>
        <cfvo type="num" val="5"/>
        <cfvo type="num" val="8"/>
      </iconSet>
    </cfRule>
  </conditionalFormatting>
  <dataValidations count="1">
    <dataValidation type="whole" allowBlank="1" showInputMessage="1" showErrorMessage="1" errorTitle="Rating outside range!" error="Enter a rating between 0 and 10" promptTitle="Rating:" prompt="Input a rating between 0 and 10 based on your judgement of where your organisation lies in relation to the definitions of Poor, Moderate and Excellent practice given in cells F, G and H." sqref="D9:D22">
      <formula1>0</formula1>
      <formula2>10</formula2>
    </dataValidation>
  </dataValidations>
  <pageMargins left="0.39370078740157483" right="0.39370078740157483" top="0.39370078740157483" bottom="0.39370078740157483" header="0.19685039370078741" footer="0.19685039370078741"/>
  <pageSetup paperSize="9" scale="49" orientation="landscape" r:id="rId1"/>
  <headerFooter>
    <oddHeader xml:space="preserve">&amp;L&amp;"-,Bold"&amp;14MPW R&amp;&amp;R Organisational Risk Diagnostic Tool&amp;R </oddHeader>
    <oddFooter>&amp;LC17/02/02   v1.0   July 2015&amp;R&amp;A - Page &amp;P of &amp;N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B2:H98"/>
  <sheetViews>
    <sheetView showGridLines="0" workbookViewId="0"/>
  </sheetViews>
  <sheetFormatPr defaultColWidth="9.140625" defaultRowHeight="15"/>
  <cols>
    <col min="1" max="1" width="3.7109375" style="3" customWidth="1"/>
    <col min="2" max="2" width="6.85546875" style="3" bestFit="1" customWidth="1"/>
    <col min="3" max="3" width="23.28515625" style="2" bestFit="1" customWidth="1"/>
    <col min="4" max="4" width="7.42578125" style="3" bestFit="1" customWidth="1"/>
    <col min="5" max="5" width="50.85546875" style="4" customWidth="1"/>
    <col min="6" max="6" width="62.42578125" style="4" customWidth="1"/>
    <col min="7" max="7" width="62.7109375" style="4" customWidth="1"/>
    <col min="8" max="8" width="62.42578125" style="4" customWidth="1"/>
    <col min="9" max="16384" width="9.140625" style="3"/>
  </cols>
  <sheetData>
    <row r="2" spans="2:8" ht="18.75">
      <c r="B2" s="1" t="s">
        <v>81</v>
      </c>
    </row>
    <row r="4" spans="2:8">
      <c r="B4" s="5">
        <v>1</v>
      </c>
      <c r="C4" s="2" t="s">
        <v>1</v>
      </c>
    </row>
    <row r="5" spans="2:8">
      <c r="B5" s="5">
        <v>2</v>
      </c>
      <c r="C5" s="2" t="s">
        <v>2</v>
      </c>
    </row>
    <row r="6" spans="2:8">
      <c r="B6" s="5">
        <v>3</v>
      </c>
      <c r="C6" s="2" t="s">
        <v>3</v>
      </c>
    </row>
    <row r="7" spans="2:8" ht="15.75" thickBot="1"/>
    <row r="8" spans="2:8" ht="19.899999999999999" customHeight="1" thickBot="1">
      <c r="B8" s="6" t="s">
        <v>4</v>
      </c>
      <c r="C8" s="7" t="s">
        <v>5</v>
      </c>
      <c r="D8" s="8" t="s">
        <v>6</v>
      </c>
      <c r="E8" s="9" t="s">
        <v>7</v>
      </c>
      <c r="F8" s="9" t="s">
        <v>8</v>
      </c>
      <c r="G8" s="9" t="s">
        <v>82</v>
      </c>
      <c r="H8" s="10" t="s">
        <v>83</v>
      </c>
    </row>
    <row r="9" spans="2:8" ht="75">
      <c r="B9" s="11" t="s">
        <v>84</v>
      </c>
      <c r="C9" s="12" t="s">
        <v>85</v>
      </c>
      <c r="D9" s="13">
        <v>7</v>
      </c>
      <c r="E9" s="14" t="s">
        <v>86</v>
      </c>
      <c r="F9" s="14" t="s">
        <v>87</v>
      </c>
      <c r="G9" s="14" t="s">
        <v>88</v>
      </c>
      <c r="H9" s="15" t="s">
        <v>89</v>
      </c>
    </row>
    <row r="10" spans="2:8" ht="75">
      <c r="B10" s="16" t="s">
        <v>90</v>
      </c>
      <c r="C10" s="17" t="s">
        <v>91</v>
      </c>
      <c r="D10" s="18">
        <v>7</v>
      </c>
      <c r="E10" s="19" t="s">
        <v>92</v>
      </c>
      <c r="F10" s="19" t="s">
        <v>93</v>
      </c>
      <c r="G10" s="19" t="s">
        <v>94</v>
      </c>
      <c r="H10" s="20" t="s">
        <v>95</v>
      </c>
    </row>
    <row r="11" spans="2:8" ht="90">
      <c r="B11" s="16" t="s">
        <v>96</v>
      </c>
      <c r="C11" s="17" t="s">
        <v>97</v>
      </c>
      <c r="D11" s="18">
        <v>7</v>
      </c>
      <c r="E11" s="19" t="s">
        <v>98</v>
      </c>
      <c r="F11" s="19" t="s">
        <v>99</v>
      </c>
      <c r="G11" s="19" t="s">
        <v>100</v>
      </c>
      <c r="H11" s="20" t="s">
        <v>101</v>
      </c>
    </row>
    <row r="12" spans="2:8" ht="75">
      <c r="B12" s="16" t="s">
        <v>102</v>
      </c>
      <c r="C12" s="17" t="s">
        <v>103</v>
      </c>
      <c r="D12" s="18">
        <v>6</v>
      </c>
      <c r="E12" s="19" t="s">
        <v>104</v>
      </c>
      <c r="F12" s="19" t="s">
        <v>105</v>
      </c>
      <c r="G12" s="19" t="s">
        <v>106</v>
      </c>
      <c r="H12" s="20" t="s">
        <v>107</v>
      </c>
    </row>
    <row r="13" spans="2:8" ht="75">
      <c r="B13" s="16" t="s">
        <v>108</v>
      </c>
      <c r="C13" s="17" t="s">
        <v>109</v>
      </c>
      <c r="D13" s="18">
        <v>6</v>
      </c>
      <c r="E13" s="19" t="s">
        <v>110</v>
      </c>
      <c r="F13" s="19" t="s">
        <v>111</v>
      </c>
      <c r="G13" s="19" t="s">
        <v>112</v>
      </c>
      <c r="H13" s="20" t="s">
        <v>113</v>
      </c>
    </row>
    <row r="14" spans="2:8" ht="120">
      <c r="B14" s="16" t="s">
        <v>114</v>
      </c>
      <c r="C14" s="17" t="s">
        <v>115</v>
      </c>
      <c r="D14" s="18">
        <v>6</v>
      </c>
      <c r="E14" s="19" t="s">
        <v>116</v>
      </c>
      <c r="F14" s="19" t="s">
        <v>117</v>
      </c>
      <c r="G14" s="19" t="s">
        <v>118</v>
      </c>
      <c r="H14" s="20" t="s">
        <v>119</v>
      </c>
    </row>
    <row r="15" spans="2:8" ht="105">
      <c r="B15" s="16" t="s">
        <v>120</v>
      </c>
      <c r="C15" s="17" t="s">
        <v>121</v>
      </c>
      <c r="D15" s="18">
        <v>5</v>
      </c>
      <c r="E15" s="19" t="s">
        <v>122</v>
      </c>
      <c r="F15" s="19" t="s">
        <v>123</v>
      </c>
      <c r="G15" s="19" t="s">
        <v>124</v>
      </c>
      <c r="H15" s="20" t="s">
        <v>125</v>
      </c>
    </row>
    <row r="16" spans="2:8" ht="75">
      <c r="B16" s="16" t="s">
        <v>126</v>
      </c>
      <c r="C16" s="17" t="s">
        <v>127</v>
      </c>
      <c r="D16" s="18">
        <v>6</v>
      </c>
      <c r="E16" s="19" t="s">
        <v>128</v>
      </c>
      <c r="F16" s="19" t="s">
        <v>129</v>
      </c>
      <c r="G16" s="19" t="s">
        <v>130</v>
      </c>
      <c r="H16" s="20" t="s">
        <v>131</v>
      </c>
    </row>
    <row r="17" spans="2:8" ht="60">
      <c r="B17" s="16" t="s">
        <v>132</v>
      </c>
      <c r="C17" s="17" t="s">
        <v>133</v>
      </c>
      <c r="D17" s="18">
        <v>6</v>
      </c>
      <c r="E17" s="19" t="s">
        <v>134</v>
      </c>
      <c r="F17" s="19" t="s">
        <v>135</v>
      </c>
      <c r="G17" s="19" t="s">
        <v>136</v>
      </c>
      <c r="H17" s="20" t="s">
        <v>137</v>
      </c>
    </row>
    <row r="18" spans="2:8" ht="75">
      <c r="B18" s="16" t="s">
        <v>138</v>
      </c>
      <c r="C18" s="17" t="s">
        <v>139</v>
      </c>
      <c r="D18" s="18">
        <v>5</v>
      </c>
      <c r="E18" s="19" t="s">
        <v>140</v>
      </c>
      <c r="F18" s="19" t="s">
        <v>141</v>
      </c>
      <c r="G18" s="19" t="s">
        <v>142</v>
      </c>
      <c r="H18" s="20" t="s">
        <v>143</v>
      </c>
    </row>
    <row r="19" spans="2:8" ht="30">
      <c r="B19" s="16" t="s">
        <v>144</v>
      </c>
      <c r="C19" s="17" t="s">
        <v>145</v>
      </c>
      <c r="D19" s="18">
        <v>4</v>
      </c>
      <c r="E19" s="19" t="s">
        <v>146</v>
      </c>
      <c r="F19" s="19" t="s">
        <v>147</v>
      </c>
      <c r="G19" s="19" t="s">
        <v>148</v>
      </c>
      <c r="H19" s="20" t="s">
        <v>149</v>
      </c>
    </row>
    <row r="20" spans="2:8" ht="45">
      <c r="B20" s="16" t="s">
        <v>150</v>
      </c>
      <c r="C20" s="17" t="s">
        <v>151</v>
      </c>
      <c r="D20" s="18">
        <v>6</v>
      </c>
      <c r="E20" s="19" t="s">
        <v>152</v>
      </c>
      <c r="F20" s="19" t="s">
        <v>153</v>
      </c>
      <c r="G20" s="19" t="s">
        <v>154</v>
      </c>
      <c r="H20" s="20" t="s">
        <v>155</v>
      </c>
    </row>
    <row r="21" spans="2:8" ht="105.75" thickBot="1">
      <c r="B21" s="21" t="s">
        <v>156</v>
      </c>
      <c r="C21" s="22" t="s">
        <v>157</v>
      </c>
      <c r="D21" s="23">
        <v>6</v>
      </c>
      <c r="E21" s="24" t="s">
        <v>158</v>
      </c>
      <c r="F21" s="24" t="s">
        <v>159</v>
      </c>
      <c r="G21" s="24" t="s">
        <v>160</v>
      </c>
      <c r="H21" s="25" t="s">
        <v>161</v>
      </c>
    </row>
    <row r="22" spans="2:8">
      <c r="C22" s="3"/>
    </row>
    <row r="23" spans="2:8">
      <c r="C23" s="3"/>
    </row>
    <row r="24" spans="2:8">
      <c r="C24" s="3"/>
    </row>
    <row r="25" spans="2:8">
      <c r="C25" s="3"/>
    </row>
    <row r="26" spans="2:8">
      <c r="C26" s="3"/>
    </row>
    <row r="27" spans="2:8">
      <c r="C27" s="3"/>
    </row>
    <row r="28" spans="2:8">
      <c r="C28" s="3"/>
    </row>
    <row r="29" spans="2:8">
      <c r="C29" s="3"/>
    </row>
    <row r="30" spans="2:8">
      <c r="C30" s="3"/>
    </row>
    <row r="31" spans="2:8">
      <c r="C31" s="3"/>
    </row>
    <row r="32" spans="2:8">
      <c r="C32" s="3"/>
    </row>
    <row r="33" spans="3:8">
      <c r="C33" s="3"/>
    </row>
    <row r="34" spans="3:8">
      <c r="C34" s="3"/>
    </row>
    <row r="35" spans="3:8">
      <c r="C35" s="3"/>
    </row>
    <row r="36" spans="3:8">
      <c r="C36" s="3"/>
    </row>
    <row r="37" spans="3:8">
      <c r="C37" s="3"/>
    </row>
    <row r="38" spans="3:8">
      <c r="C38" s="3"/>
    </row>
    <row r="39" spans="3:8">
      <c r="C39" s="3"/>
    </row>
    <row r="40" spans="3:8">
      <c r="C40" s="3"/>
    </row>
    <row r="41" spans="3:8">
      <c r="C41" s="3"/>
    </row>
    <row r="42" spans="3:8">
      <c r="C42" s="3"/>
    </row>
    <row r="43" spans="3:8">
      <c r="C43" s="3"/>
    </row>
    <row r="44" spans="3:8">
      <c r="C44" s="3"/>
    </row>
    <row r="45" spans="3:8">
      <c r="C45" s="3"/>
    </row>
    <row r="46" spans="3:8">
      <c r="C46" s="3"/>
    </row>
    <row r="47" spans="3:8">
      <c r="C47" s="3"/>
    </row>
    <row r="48" spans="3:8">
      <c r="C48" s="3"/>
      <c r="E48" s="26"/>
      <c r="F48" s="26"/>
      <c r="G48" s="26"/>
      <c r="H48" s="26"/>
    </row>
    <row r="49" spans="2:8">
      <c r="C49" s="3"/>
      <c r="E49" s="26"/>
      <c r="F49" s="26"/>
      <c r="G49" s="26"/>
      <c r="H49" s="26"/>
    </row>
    <row r="50" spans="2:8">
      <c r="B50" s="27"/>
      <c r="C50" s="28"/>
      <c r="D50" s="27"/>
      <c r="E50" s="26"/>
      <c r="F50" s="26"/>
      <c r="G50" s="26"/>
      <c r="H50" s="26"/>
    </row>
    <row r="51" spans="2:8">
      <c r="B51" s="27"/>
      <c r="C51" s="28"/>
      <c r="D51" s="27"/>
      <c r="E51" s="26"/>
      <c r="F51" s="26"/>
      <c r="G51" s="26"/>
      <c r="H51" s="26"/>
    </row>
    <row r="52" spans="2:8">
      <c r="B52" s="27"/>
      <c r="C52" s="28"/>
      <c r="D52" s="27"/>
      <c r="E52" s="26"/>
      <c r="F52" s="26"/>
      <c r="G52" s="26"/>
      <c r="H52" s="26"/>
    </row>
    <row r="53" spans="2:8">
      <c r="C53" s="3"/>
      <c r="E53" s="3"/>
      <c r="F53" s="3"/>
      <c r="G53" s="3"/>
      <c r="H53" s="3"/>
    </row>
    <row r="54" spans="2:8">
      <c r="C54" s="3"/>
      <c r="E54" s="3"/>
      <c r="F54" s="3"/>
      <c r="G54" s="3"/>
      <c r="H54" s="3"/>
    </row>
    <row r="55" spans="2:8">
      <c r="C55" s="3"/>
      <c r="E55" s="3"/>
      <c r="F55" s="3"/>
      <c r="G55" s="3"/>
      <c r="H55" s="3"/>
    </row>
    <row r="56" spans="2:8">
      <c r="C56" s="3"/>
      <c r="E56" s="3"/>
      <c r="F56" s="3"/>
      <c r="G56" s="3"/>
      <c r="H56" s="3"/>
    </row>
    <row r="57" spans="2:8">
      <c r="C57" s="3"/>
      <c r="E57" s="3"/>
      <c r="F57" s="3"/>
      <c r="G57" s="3"/>
      <c r="H57" s="3"/>
    </row>
    <row r="58" spans="2:8">
      <c r="C58" s="3"/>
      <c r="E58" s="3"/>
      <c r="F58" s="3"/>
      <c r="G58" s="3"/>
      <c r="H58" s="3"/>
    </row>
    <row r="59" spans="2:8">
      <c r="C59" s="3"/>
      <c r="E59" s="3"/>
      <c r="F59" s="3"/>
      <c r="G59" s="3"/>
      <c r="H59" s="3"/>
    </row>
    <row r="60" spans="2:8">
      <c r="C60" s="3"/>
      <c r="E60" s="3"/>
      <c r="F60" s="3"/>
      <c r="G60" s="3"/>
      <c r="H60" s="3"/>
    </row>
    <row r="61" spans="2:8">
      <c r="C61" s="3"/>
      <c r="E61" s="3"/>
      <c r="F61" s="3"/>
      <c r="G61" s="3"/>
      <c r="H61" s="3"/>
    </row>
    <row r="62" spans="2:8">
      <c r="C62" s="3"/>
      <c r="E62" s="3"/>
      <c r="F62" s="3"/>
      <c r="G62" s="3"/>
      <c r="H62" s="3"/>
    </row>
    <row r="63" spans="2:8">
      <c r="C63" s="3"/>
      <c r="E63" s="3"/>
      <c r="F63" s="3"/>
      <c r="G63" s="3"/>
      <c r="H63" s="3"/>
    </row>
    <row r="64" spans="2:8">
      <c r="C64" s="3"/>
      <c r="E64" s="3"/>
      <c r="F64" s="3"/>
      <c r="G64" s="3"/>
      <c r="H64" s="3"/>
    </row>
    <row r="65" spans="3:8">
      <c r="C65" s="3"/>
      <c r="E65" s="3"/>
      <c r="F65" s="3"/>
      <c r="G65" s="3"/>
      <c r="H65" s="3"/>
    </row>
    <row r="66" spans="3:8">
      <c r="C66" s="3"/>
      <c r="E66" s="3"/>
      <c r="F66" s="3"/>
      <c r="G66" s="3"/>
      <c r="H66" s="3"/>
    </row>
    <row r="67" spans="3:8">
      <c r="C67" s="3"/>
      <c r="E67" s="3"/>
      <c r="F67" s="3"/>
      <c r="G67" s="3"/>
      <c r="H67" s="3"/>
    </row>
    <row r="68" spans="3:8">
      <c r="C68" s="3"/>
      <c r="E68" s="3"/>
      <c r="F68" s="3"/>
      <c r="G68" s="3"/>
      <c r="H68" s="3"/>
    </row>
    <row r="69" spans="3:8">
      <c r="C69" s="3"/>
      <c r="E69" s="3"/>
      <c r="F69" s="3"/>
      <c r="G69" s="3"/>
      <c r="H69" s="3"/>
    </row>
    <row r="70" spans="3:8">
      <c r="C70" s="3"/>
      <c r="E70" s="3"/>
      <c r="F70" s="3"/>
      <c r="G70" s="3"/>
      <c r="H70" s="3"/>
    </row>
    <row r="71" spans="3:8">
      <c r="C71" s="3"/>
      <c r="E71" s="3"/>
      <c r="F71" s="3"/>
      <c r="G71" s="3"/>
      <c r="H71" s="3"/>
    </row>
    <row r="72" spans="3:8">
      <c r="C72" s="3"/>
      <c r="E72" s="3"/>
      <c r="F72" s="3"/>
      <c r="G72" s="3"/>
      <c r="H72" s="3"/>
    </row>
    <row r="73" spans="3:8">
      <c r="C73" s="3"/>
      <c r="E73" s="3"/>
      <c r="F73" s="3"/>
      <c r="G73" s="3"/>
      <c r="H73" s="3"/>
    </row>
    <row r="74" spans="3:8">
      <c r="C74" s="3"/>
      <c r="E74" s="3"/>
      <c r="F74" s="3"/>
      <c r="G74" s="3"/>
      <c r="H74" s="3"/>
    </row>
    <row r="75" spans="3:8">
      <c r="C75" s="3"/>
      <c r="E75" s="3"/>
      <c r="F75" s="3"/>
      <c r="G75" s="3"/>
      <c r="H75" s="3"/>
    </row>
    <row r="76" spans="3:8">
      <c r="C76" s="3"/>
      <c r="E76" s="3"/>
      <c r="F76" s="3"/>
      <c r="G76" s="3"/>
      <c r="H76" s="3"/>
    </row>
    <row r="77" spans="3:8">
      <c r="C77" s="3"/>
      <c r="E77" s="3"/>
      <c r="F77" s="3"/>
      <c r="G77" s="3"/>
      <c r="H77" s="3"/>
    </row>
    <row r="78" spans="3:8">
      <c r="C78" s="3"/>
      <c r="E78" s="3"/>
      <c r="F78" s="3"/>
      <c r="G78" s="3"/>
      <c r="H78" s="3"/>
    </row>
    <row r="79" spans="3:8">
      <c r="E79" s="3"/>
      <c r="F79" s="3"/>
      <c r="G79" s="3"/>
      <c r="H79" s="3"/>
    </row>
    <row r="80" spans="3:8">
      <c r="E80" s="3"/>
      <c r="F80" s="3"/>
      <c r="G80" s="3"/>
      <c r="H80" s="3"/>
    </row>
    <row r="81" spans="3:8">
      <c r="E81" s="3"/>
      <c r="F81" s="3"/>
      <c r="G81" s="3"/>
      <c r="H81" s="3"/>
    </row>
    <row r="82" spans="3:8">
      <c r="C82" s="3"/>
      <c r="E82" s="3"/>
      <c r="F82" s="3"/>
      <c r="G82" s="3"/>
      <c r="H82" s="3"/>
    </row>
    <row r="83" spans="3:8">
      <c r="C83" s="3"/>
      <c r="E83" s="3"/>
      <c r="F83" s="3"/>
      <c r="G83" s="3"/>
      <c r="H83" s="3"/>
    </row>
    <row r="84" spans="3:8">
      <c r="C84" s="3"/>
      <c r="E84" s="3"/>
      <c r="F84" s="3"/>
      <c r="G84" s="3"/>
      <c r="H84" s="3"/>
    </row>
    <row r="85" spans="3:8">
      <c r="C85" s="3"/>
      <c r="E85" s="3"/>
      <c r="F85" s="3"/>
      <c r="G85" s="3"/>
      <c r="H85" s="3"/>
    </row>
    <row r="86" spans="3:8">
      <c r="C86" s="3"/>
      <c r="E86" s="3"/>
      <c r="F86" s="3"/>
      <c r="G86" s="3"/>
      <c r="H86" s="3"/>
    </row>
    <row r="87" spans="3:8">
      <c r="C87" s="3"/>
      <c r="E87" s="3"/>
      <c r="F87" s="3"/>
      <c r="G87" s="3"/>
      <c r="H87" s="3"/>
    </row>
    <row r="88" spans="3:8">
      <c r="C88" s="3"/>
      <c r="E88" s="3"/>
      <c r="F88" s="3"/>
      <c r="G88" s="3"/>
      <c r="H88" s="3"/>
    </row>
    <row r="89" spans="3:8">
      <c r="C89" s="3"/>
      <c r="E89" s="3"/>
      <c r="F89" s="3"/>
      <c r="G89" s="3"/>
      <c r="H89" s="3"/>
    </row>
    <row r="90" spans="3:8">
      <c r="C90" s="3"/>
      <c r="E90" s="3"/>
      <c r="F90" s="3"/>
      <c r="G90" s="3"/>
      <c r="H90" s="3"/>
    </row>
    <row r="91" spans="3:8">
      <c r="C91" s="3"/>
      <c r="E91" s="3"/>
      <c r="F91" s="3"/>
      <c r="G91" s="3"/>
      <c r="H91" s="3"/>
    </row>
    <row r="92" spans="3:8">
      <c r="C92" s="3"/>
      <c r="E92" s="3"/>
      <c r="F92" s="3"/>
      <c r="G92" s="3"/>
      <c r="H92" s="3"/>
    </row>
    <row r="93" spans="3:8">
      <c r="C93" s="3"/>
      <c r="E93" s="3"/>
      <c r="F93" s="3"/>
      <c r="G93" s="3"/>
      <c r="H93" s="3"/>
    </row>
    <row r="94" spans="3:8">
      <c r="C94" s="3"/>
      <c r="E94" s="3"/>
      <c r="F94" s="3"/>
      <c r="G94" s="3"/>
      <c r="H94" s="3"/>
    </row>
    <row r="95" spans="3:8">
      <c r="C95" s="3"/>
      <c r="E95" s="3"/>
      <c r="F95" s="3"/>
      <c r="G95" s="3"/>
      <c r="H95" s="3"/>
    </row>
    <row r="96" spans="3:8">
      <c r="C96" s="3"/>
      <c r="E96" s="3"/>
      <c r="F96" s="3"/>
      <c r="G96" s="3"/>
      <c r="H96" s="3"/>
    </row>
    <row r="97" spans="3:8">
      <c r="C97" s="3"/>
      <c r="E97" s="3"/>
      <c r="F97" s="3"/>
      <c r="G97" s="3"/>
      <c r="H97" s="3"/>
    </row>
    <row r="98" spans="3:8">
      <c r="C98" s="3"/>
      <c r="E98" s="3"/>
      <c r="F98" s="3"/>
      <c r="G98" s="3"/>
      <c r="H98" s="3"/>
    </row>
  </sheetData>
  <conditionalFormatting sqref="D99:D65539">
    <cfRule type="cellIs" dxfId="2" priority="2" stopIfTrue="1" operator="notBetween">
      <formula>0</formula>
      <formula>1</formula>
    </cfRule>
  </conditionalFormatting>
  <conditionalFormatting sqref="D9:D21">
    <cfRule type="iconSet" priority="1">
      <iconSet iconSet="4TrafficLights">
        <cfvo type="percent" val="0"/>
        <cfvo type="num" val="1"/>
        <cfvo type="num" val="5"/>
        <cfvo type="num" val="8"/>
      </iconSet>
    </cfRule>
  </conditionalFormatting>
  <dataValidations count="1">
    <dataValidation type="whole" allowBlank="1" showInputMessage="1" showErrorMessage="1" errorTitle="Rating outside range!" error="Enter a rating between 0 and 10" promptTitle="Rating:" prompt="Input a rating between 0 and 10 based on your judgement of where your organisation lies in relation to the definitions of Poor, Moderate and Excellent practice given in cells F, G and H." sqref="D9:D21">
      <formula1>0</formula1>
      <formula2>10</formula2>
    </dataValidation>
  </dataValidations>
  <pageMargins left="0.39370078740157483" right="0.39370078740157483" top="0.39370078740157483" bottom="0.39370078740157483" header="0.19685039370078741" footer="0.19685039370078741"/>
  <pageSetup paperSize="9" scale="49" orientation="landscape" r:id="rId1"/>
  <headerFooter>
    <oddHeader xml:space="preserve">&amp;L&amp;"-,Bold"&amp;14MPW R&amp;&amp;R Organisational Risk Diagnostic Tool&amp;R </oddHeader>
    <oddFooter>&amp;LC17/02/02   v1.0   July 2015&amp;R&amp;A - Page &amp;P of &amp;N</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B2:H92"/>
  <sheetViews>
    <sheetView showGridLines="0" zoomScaleNormal="100" workbookViewId="0"/>
  </sheetViews>
  <sheetFormatPr defaultColWidth="9.140625" defaultRowHeight="15"/>
  <cols>
    <col min="1" max="1" width="3.7109375" style="3" customWidth="1"/>
    <col min="2" max="2" width="6.85546875" style="3" bestFit="1" customWidth="1"/>
    <col min="3" max="3" width="23.28515625" style="2" bestFit="1" customWidth="1"/>
    <col min="4" max="4" width="7.42578125" style="3" bestFit="1" customWidth="1"/>
    <col min="5" max="5" width="50.85546875" style="4" customWidth="1"/>
    <col min="6" max="6" width="62.42578125" style="4" customWidth="1"/>
    <col min="7" max="7" width="62.7109375" style="4" customWidth="1"/>
    <col min="8" max="8" width="62.42578125" style="4" customWidth="1"/>
    <col min="9" max="16384" width="9.140625" style="3"/>
  </cols>
  <sheetData>
    <row r="2" spans="2:8" ht="18.75">
      <c r="B2" s="1" t="s">
        <v>162</v>
      </c>
    </row>
    <row r="4" spans="2:8">
      <c r="B4" s="5">
        <v>1</v>
      </c>
      <c r="C4" s="2" t="s">
        <v>1</v>
      </c>
    </row>
    <row r="5" spans="2:8">
      <c r="B5" s="5">
        <v>2</v>
      </c>
      <c r="C5" s="2" t="s">
        <v>2</v>
      </c>
    </row>
    <row r="6" spans="2:8">
      <c r="B6" s="5">
        <v>3</v>
      </c>
      <c r="C6" s="2" t="s">
        <v>3</v>
      </c>
    </row>
    <row r="7" spans="2:8" ht="15.75" thickBot="1"/>
    <row r="8" spans="2:8" ht="19.899999999999999" customHeight="1" thickBot="1">
      <c r="B8" s="6" t="s">
        <v>4</v>
      </c>
      <c r="C8" s="7" t="s">
        <v>5</v>
      </c>
      <c r="D8" s="8" t="s">
        <v>6</v>
      </c>
      <c r="E8" s="9" t="s">
        <v>7</v>
      </c>
      <c r="F8" s="9" t="s">
        <v>8</v>
      </c>
      <c r="G8" s="9" t="s">
        <v>82</v>
      </c>
      <c r="H8" s="10" t="s">
        <v>83</v>
      </c>
    </row>
    <row r="9" spans="2:8" ht="120">
      <c r="B9" s="11" t="s">
        <v>163</v>
      </c>
      <c r="C9" s="12" t="s">
        <v>164</v>
      </c>
      <c r="D9" s="13">
        <v>4</v>
      </c>
      <c r="E9" s="14" t="s">
        <v>165</v>
      </c>
      <c r="F9" s="14" t="s">
        <v>166</v>
      </c>
      <c r="G9" s="14" t="s">
        <v>167</v>
      </c>
      <c r="H9" s="15" t="s">
        <v>168</v>
      </c>
    </row>
    <row r="10" spans="2:8" ht="90">
      <c r="B10" s="16" t="s">
        <v>169</v>
      </c>
      <c r="C10" s="17" t="s">
        <v>170</v>
      </c>
      <c r="D10" s="18">
        <v>6.5</v>
      </c>
      <c r="E10" s="19" t="s">
        <v>171</v>
      </c>
      <c r="F10" s="19" t="s">
        <v>172</v>
      </c>
      <c r="G10" s="19" t="s">
        <v>173</v>
      </c>
      <c r="H10" s="20" t="s">
        <v>174</v>
      </c>
    </row>
    <row r="11" spans="2:8" ht="90">
      <c r="B11" s="16" t="s">
        <v>175</v>
      </c>
      <c r="C11" s="17" t="s">
        <v>176</v>
      </c>
      <c r="D11" s="18">
        <v>7</v>
      </c>
      <c r="E11" s="19" t="s">
        <v>177</v>
      </c>
      <c r="F11" s="19" t="s">
        <v>178</v>
      </c>
      <c r="G11" s="19" t="s">
        <v>179</v>
      </c>
      <c r="H11" s="20" t="s">
        <v>180</v>
      </c>
    </row>
    <row r="12" spans="2:8" ht="60">
      <c r="B12" s="16" t="s">
        <v>181</v>
      </c>
      <c r="C12" s="17" t="s">
        <v>182</v>
      </c>
      <c r="D12" s="18">
        <v>7.5</v>
      </c>
      <c r="E12" s="19" t="s">
        <v>183</v>
      </c>
      <c r="F12" s="19" t="s">
        <v>184</v>
      </c>
      <c r="G12" s="19" t="s">
        <v>185</v>
      </c>
      <c r="H12" s="20" t="s">
        <v>186</v>
      </c>
    </row>
    <row r="13" spans="2:8" ht="105">
      <c r="B13" s="16" t="s">
        <v>187</v>
      </c>
      <c r="C13" s="17" t="s">
        <v>188</v>
      </c>
      <c r="D13" s="18">
        <v>8</v>
      </c>
      <c r="E13" s="19" t="s">
        <v>189</v>
      </c>
      <c r="F13" s="19" t="s">
        <v>190</v>
      </c>
      <c r="G13" s="19" t="s">
        <v>191</v>
      </c>
      <c r="H13" s="20" t="s">
        <v>192</v>
      </c>
    </row>
    <row r="14" spans="2:8" ht="105">
      <c r="B14" s="16" t="s">
        <v>193</v>
      </c>
      <c r="C14" s="17" t="s">
        <v>194</v>
      </c>
      <c r="D14" s="18">
        <v>6</v>
      </c>
      <c r="E14" s="19" t="s">
        <v>195</v>
      </c>
      <c r="F14" s="19" t="s">
        <v>196</v>
      </c>
      <c r="G14" s="19" t="s">
        <v>197</v>
      </c>
      <c r="H14" s="20" t="s">
        <v>198</v>
      </c>
    </row>
    <row r="15" spans="2:8" ht="60.75" thickBot="1">
      <c r="B15" s="21" t="s">
        <v>199</v>
      </c>
      <c r="C15" s="22" t="s">
        <v>200</v>
      </c>
      <c r="D15" s="23">
        <v>5</v>
      </c>
      <c r="E15" s="24" t="s">
        <v>201</v>
      </c>
      <c r="F15" s="24" t="s">
        <v>202</v>
      </c>
      <c r="G15" s="24" t="s">
        <v>203</v>
      </c>
      <c r="H15" s="25" t="s">
        <v>204</v>
      </c>
    </row>
    <row r="16" spans="2:8">
      <c r="C16" s="3"/>
    </row>
    <row r="17" spans="3:3">
      <c r="C17" s="3"/>
    </row>
    <row r="18" spans="3:3">
      <c r="C18" s="3"/>
    </row>
    <row r="19" spans="3:3">
      <c r="C19" s="3"/>
    </row>
    <row r="20" spans="3:3">
      <c r="C20" s="3"/>
    </row>
    <row r="21" spans="3:3">
      <c r="C21" s="3"/>
    </row>
    <row r="22" spans="3:3">
      <c r="C22" s="3"/>
    </row>
    <row r="23" spans="3:3">
      <c r="C23" s="3"/>
    </row>
    <row r="24" spans="3:3">
      <c r="C24" s="3"/>
    </row>
    <row r="25" spans="3:3">
      <c r="C25" s="3"/>
    </row>
    <row r="26" spans="3:3">
      <c r="C26" s="3"/>
    </row>
    <row r="27" spans="3:3">
      <c r="C27" s="3"/>
    </row>
    <row r="28" spans="3:3">
      <c r="C28" s="3"/>
    </row>
    <row r="29" spans="3:3">
      <c r="C29" s="3"/>
    </row>
    <row r="30" spans="3:3">
      <c r="C30" s="3"/>
    </row>
    <row r="31" spans="3:3">
      <c r="C31" s="3"/>
    </row>
    <row r="32" spans="3:3">
      <c r="C32" s="3"/>
    </row>
    <row r="33" spans="2:8">
      <c r="C33" s="3"/>
    </row>
    <row r="34" spans="2:8">
      <c r="C34" s="3"/>
    </row>
    <row r="35" spans="2:8">
      <c r="C35" s="3"/>
    </row>
    <row r="36" spans="2:8">
      <c r="C36" s="3"/>
    </row>
    <row r="37" spans="2:8">
      <c r="C37" s="3"/>
    </row>
    <row r="38" spans="2:8">
      <c r="C38" s="3"/>
    </row>
    <row r="39" spans="2:8">
      <c r="C39" s="3"/>
    </row>
    <row r="40" spans="2:8">
      <c r="C40" s="3"/>
    </row>
    <row r="41" spans="2:8">
      <c r="C41" s="3"/>
    </row>
    <row r="42" spans="2:8">
      <c r="C42" s="3"/>
      <c r="E42" s="26"/>
      <c r="F42" s="26"/>
      <c r="G42" s="26"/>
      <c r="H42" s="26"/>
    </row>
    <row r="43" spans="2:8">
      <c r="C43" s="3"/>
      <c r="E43" s="26"/>
      <c r="F43" s="26"/>
      <c r="G43" s="26"/>
      <c r="H43" s="26"/>
    </row>
    <row r="44" spans="2:8">
      <c r="B44" s="27"/>
      <c r="C44" s="28"/>
      <c r="D44" s="27"/>
      <c r="E44" s="26"/>
      <c r="F44" s="26"/>
      <c r="G44" s="26"/>
      <c r="H44" s="26"/>
    </row>
    <row r="45" spans="2:8">
      <c r="B45" s="27"/>
      <c r="C45" s="28"/>
      <c r="D45" s="27"/>
      <c r="E45" s="26"/>
      <c r="F45" s="26"/>
      <c r="G45" s="26"/>
      <c r="H45" s="26"/>
    </row>
    <row r="46" spans="2:8">
      <c r="B46" s="27"/>
      <c r="C46" s="28"/>
      <c r="D46" s="27"/>
      <c r="E46" s="26"/>
      <c r="F46" s="26"/>
      <c r="G46" s="26"/>
      <c r="H46" s="26"/>
    </row>
    <row r="47" spans="2:8">
      <c r="C47" s="3"/>
      <c r="E47" s="3"/>
      <c r="F47" s="3"/>
      <c r="G47" s="3"/>
      <c r="H47" s="3"/>
    </row>
    <row r="48" spans="2:8">
      <c r="C48" s="3"/>
      <c r="E48" s="3"/>
      <c r="F48" s="3"/>
      <c r="G48" s="3"/>
      <c r="H48" s="3"/>
    </row>
    <row r="49" spans="3:8">
      <c r="C49" s="3"/>
      <c r="E49" s="3"/>
      <c r="F49" s="3"/>
      <c r="G49" s="3"/>
      <c r="H49" s="3"/>
    </row>
    <row r="50" spans="3:8">
      <c r="C50" s="3"/>
      <c r="E50" s="3"/>
      <c r="F50" s="3"/>
      <c r="G50" s="3"/>
      <c r="H50" s="3"/>
    </row>
    <row r="51" spans="3:8">
      <c r="C51" s="3"/>
      <c r="E51" s="3"/>
      <c r="F51" s="3"/>
      <c r="G51" s="3"/>
      <c r="H51" s="3"/>
    </row>
    <row r="52" spans="3:8">
      <c r="C52" s="3"/>
      <c r="E52" s="3"/>
      <c r="F52" s="3"/>
      <c r="G52" s="3"/>
      <c r="H52" s="3"/>
    </row>
    <row r="53" spans="3:8">
      <c r="C53" s="3"/>
      <c r="E53" s="3"/>
      <c r="F53" s="3"/>
      <c r="G53" s="3"/>
      <c r="H53" s="3"/>
    </row>
    <row r="54" spans="3:8">
      <c r="C54" s="3"/>
      <c r="E54" s="3"/>
      <c r="F54" s="3"/>
      <c r="G54" s="3"/>
      <c r="H54" s="3"/>
    </row>
    <row r="55" spans="3:8">
      <c r="C55" s="3"/>
      <c r="E55" s="3"/>
      <c r="F55" s="3"/>
      <c r="G55" s="3"/>
      <c r="H55" s="3"/>
    </row>
    <row r="56" spans="3:8">
      <c r="C56" s="3"/>
      <c r="E56" s="3"/>
      <c r="F56" s="3"/>
      <c r="G56" s="3"/>
      <c r="H56" s="3"/>
    </row>
    <row r="57" spans="3:8">
      <c r="C57" s="3"/>
      <c r="E57" s="3"/>
      <c r="F57" s="3"/>
      <c r="G57" s="3"/>
      <c r="H57" s="3"/>
    </row>
    <row r="58" spans="3:8">
      <c r="C58" s="3"/>
      <c r="E58" s="3"/>
      <c r="F58" s="3"/>
      <c r="G58" s="3"/>
      <c r="H58" s="3"/>
    </row>
    <row r="59" spans="3:8">
      <c r="C59" s="3"/>
      <c r="E59" s="3"/>
      <c r="F59" s="3"/>
      <c r="G59" s="3"/>
      <c r="H59" s="3"/>
    </row>
    <row r="60" spans="3:8">
      <c r="C60" s="3"/>
      <c r="E60" s="3"/>
      <c r="F60" s="3"/>
      <c r="G60" s="3"/>
      <c r="H60" s="3"/>
    </row>
    <row r="61" spans="3:8">
      <c r="C61" s="3"/>
      <c r="E61" s="3"/>
      <c r="F61" s="3"/>
      <c r="G61" s="3"/>
      <c r="H61" s="3"/>
    </row>
    <row r="62" spans="3:8">
      <c r="C62" s="3"/>
      <c r="E62" s="3"/>
      <c r="F62" s="3"/>
      <c r="G62" s="3"/>
      <c r="H62" s="3"/>
    </row>
    <row r="63" spans="3:8">
      <c r="C63" s="3"/>
      <c r="E63" s="3"/>
      <c r="F63" s="3"/>
      <c r="G63" s="3"/>
      <c r="H63" s="3"/>
    </row>
    <row r="64" spans="3:8">
      <c r="C64" s="3"/>
      <c r="E64" s="3"/>
      <c r="F64" s="3"/>
      <c r="G64" s="3"/>
      <c r="H64" s="3"/>
    </row>
    <row r="65" spans="3:8">
      <c r="C65" s="3"/>
      <c r="E65" s="3"/>
      <c r="F65" s="3"/>
      <c r="G65" s="3"/>
      <c r="H65" s="3"/>
    </row>
    <row r="66" spans="3:8">
      <c r="C66" s="3"/>
      <c r="E66" s="3"/>
      <c r="F66" s="3"/>
      <c r="G66" s="3"/>
      <c r="H66" s="3"/>
    </row>
    <row r="67" spans="3:8">
      <c r="C67" s="3"/>
      <c r="E67" s="3"/>
      <c r="F67" s="3"/>
      <c r="G67" s="3"/>
      <c r="H67" s="3"/>
    </row>
    <row r="68" spans="3:8">
      <c r="C68" s="3"/>
      <c r="E68" s="3"/>
      <c r="F68" s="3"/>
      <c r="G68" s="3"/>
      <c r="H68" s="3"/>
    </row>
    <row r="69" spans="3:8">
      <c r="C69" s="3"/>
      <c r="E69" s="3"/>
      <c r="F69" s="3"/>
      <c r="G69" s="3"/>
      <c r="H69" s="3"/>
    </row>
    <row r="70" spans="3:8">
      <c r="C70" s="3"/>
      <c r="E70" s="3"/>
      <c r="F70" s="3"/>
      <c r="G70" s="3"/>
      <c r="H70" s="3"/>
    </row>
    <row r="71" spans="3:8">
      <c r="C71" s="3"/>
      <c r="E71" s="3"/>
      <c r="F71" s="3"/>
      <c r="G71" s="3"/>
      <c r="H71" s="3"/>
    </row>
    <row r="72" spans="3:8">
      <c r="C72" s="3"/>
      <c r="E72" s="3"/>
      <c r="F72" s="3"/>
      <c r="G72" s="3"/>
      <c r="H72" s="3"/>
    </row>
    <row r="73" spans="3:8">
      <c r="E73" s="3"/>
      <c r="F73" s="3"/>
      <c r="G73" s="3"/>
      <c r="H73" s="3"/>
    </row>
    <row r="74" spans="3:8">
      <c r="E74" s="3"/>
      <c r="F74" s="3"/>
      <c r="G74" s="3"/>
      <c r="H74" s="3"/>
    </row>
    <row r="75" spans="3:8">
      <c r="E75" s="3"/>
      <c r="F75" s="3"/>
      <c r="G75" s="3"/>
      <c r="H75" s="3"/>
    </row>
    <row r="76" spans="3:8">
      <c r="C76" s="3"/>
      <c r="E76" s="3"/>
      <c r="F76" s="3"/>
      <c r="G76" s="3"/>
      <c r="H76" s="3"/>
    </row>
    <row r="77" spans="3:8">
      <c r="C77" s="3"/>
      <c r="E77" s="3"/>
      <c r="F77" s="3"/>
      <c r="G77" s="3"/>
      <c r="H77" s="3"/>
    </row>
    <row r="78" spans="3:8">
      <c r="C78" s="3"/>
      <c r="E78" s="3"/>
      <c r="F78" s="3"/>
      <c r="G78" s="3"/>
      <c r="H78" s="3"/>
    </row>
    <row r="79" spans="3:8">
      <c r="C79" s="3"/>
      <c r="E79" s="3"/>
      <c r="F79" s="3"/>
      <c r="G79" s="3"/>
      <c r="H79" s="3"/>
    </row>
    <row r="80" spans="3:8">
      <c r="C80" s="3"/>
      <c r="E80" s="3"/>
      <c r="F80" s="3"/>
      <c r="G80" s="3"/>
      <c r="H80" s="3"/>
    </row>
    <row r="81" spans="3:8">
      <c r="C81" s="3"/>
      <c r="E81" s="3"/>
      <c r="F81" s="3"/>
      <c r="G81" s="3"/>
      <c r="H81" s="3"/>
    </row>
    <row r="82" spans="3:8">
      <c r="C82" s="3"/>
      <c r="E82" s="3"/>
      <c r="F82" s="3"/>
      <c r="G82" s="3"/>
      <c r="H82" s="3"/>
    </row>
    <row r="83" spans="3:8">
      <c r="C83" s="3"/>
      <c r="E83" s="3"/>
      <c r="F83" s="3"/>
      <c r="G83" s="3"/>
      <c r="H83" s="3"/>
    </row>
    <row r="84" spans="3:8">
      <c r="C84" s="3"/>
      <c r="E84" s="3"/>
      <c r="F84" s="3"/>
      <c r="G84" s="3"/>
      <c r="H84" s="3"/>
    </row>
    <row r="85" spans="3:8">
      <c r="C85" s="3"/>
      <c r="E85" s="3"/>
      <c r="F85" s="3"/>
      <c r="G85" s="3"/>
      <c r="H85" s="3"/>
    </row>
    <row r="86" spans="3:8">
      <c r="C86" s="3"/>
      <c r="E86" s="3"/>
      <c r="F86" s="3"/>
      <c r="G86" s="3"/>
      <c r="H86" s="3"/>
    </row>
    <row r="87" spans="3:8">
      <c r="C87" s="3"/>
      <c r="E87" s="3"/>
      <c r="F87" s="3"/>
      <c r="G87" s="3"/>
      <c r="H87" s="3"/>
    </row>
    <row r="88" spans="3:8">
      <c r="C88" s="3"/>
      <c r="E88" s="3"/>
      <c r="F88" s="3"/>
      <c r="G88" s="3"/>
      <c r="H88" s="3"/>
    </row>
    <row r="89" spans="3:8">
      <c r="C89" s="3"/>
      <c r="E89" s="3"/>
      <c r="F89" s="3"/>
      <c r="G89" s="3"/>
      <c r="H89" s="3"/>
    </row>
    <row r="90" spans="3:8">
      <c r="C90" s="3"/>
      <c r="E90" s="3"/>
      <c r="F90" s="3"/>
      <c r="G90" s="3"/>
      <c r="H90" s="3"/>
    </row>
    <row r="91" spans="3:8">
      <c r="C91" s="3"/>
      <c r="E91" s="3"/>
      <c r="F91" s="3"/>
      <c r="G91" s="3"/>
      <c r="H91" s="3"/>
    </row>
    <row r="92" spans="3:8">
      <c r="C92" s="3"/>
      <c r="E92" s="3"/>
      <c r="F92" s="3"/>
      <c r="G92" s="3"/>
      <c r="H92" s="3"/>
    </row>
  </sheetData>
  <conditionalFormatting sqref="D93:D65533">
    <cfRule type="cellIs" dxfId="1" priority="2" stopIfTrue="1" operator="notBetween">
      <formula>0</formula>
      <formula>1</formula>
    </cfRule>
  </conditionalFormatting>
  <conditionalFormatting sqref="D9:D15">
    <cfRule type="iconSet" priority="1">
      <iconSet iconSet="4TrafficLights">
        <cfvo type="percent" val="0"/>
        <cfvo type="num" val="1"/>
        <cfvo type="num" val="5"/>
        <cfvo type="num" val="8"/>
      </iconSet>
    </cfRule>
  </conditionalFormatting>
  <dataValidations count="1">
    <dataValidation type="whole" allowBlank="1" showInputMessage="1" showErrorMessage="1" errorTitle="Rating outside range!" error="Enter a rating between 0 and 10" promptTitle="Rating:" prompt="Input a rating between 0 and 10 based on your judgement of where your organisation lies in relation to the definitions of Poor, Moderate and Excellent practice given in cells F, G and H." sqref="D9:D15">
      <formula1>0</formula1>
      <formula2>10</formula2>
    </dataValidation>
  </dataValidations>
  <pageMargins left="0.39370078740157483" right="0.39370078740157483" top="0.39370078740157483" bottom="0.39370078740157483" header="0.19685039370078741" footer="0.19685039370078741"/>
  <pageSetup paperSize="9" scale="49" orientation="landscape" r:id="rId1"/>
  <headerFooter>
    <oddHeader xml:space="preserve">&amp;L&amp;"-,Bold"&amp;14MPW R&amp;&amp;R Organisational Risk Diagnostic Tool&amp;R </oddHeader>
    <oddFooter>&amp;LC17/02/02   v1.0   July 2015&amp;R&amp;A - Page &amp;P of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B2:H90"/>
  <sheetViews>
    <sheetView showGridLines="0" workbookViewId="0"/>
  </sheetViews>
  <sheetFormatPr defaultColWidth="9.140625" defaultRowHeight="15"/>
  <cols>
    <col min="1" max="1" width="3.7109375" style="3" customWidth="1"/>
    <col min="2" max="2" width="6.85546875" style="3" bestFit="1" customWidth="1"/>
    <col min="3" max="3" width="23.28515625" style="2" bestFit="1" customWidth="1"/>
    <col min="4" max="4" width="7.42578125" style="3" bestFit="1" customWidth="1"/>
    <col min="5" max="5" width="50.85546875" style="4" customWidth="1"/>
    <col min="6" max="6" width="62.42578125" style="4" customWidth="1"/>
    <col min="7" max="7" width="62.7109375" style="4" customWidth="1"/>
    <col min="8" max="8" width="62.42578125" style="4" customWidth="1"/>
    <col min="9" max="16384" width="9.140625" style="3"/>
  </cols>
  <sheetData>
    <row r="2" spans="2:8" ht="18.75">
      <c r="B2" s="1" t="s">
        <v>162</v>
      </c>
    </row>
    <row r="4" spans="2:8">
      <c r="B4" s="5">
        <v>1</v>
      </c>
      <c r="C4" s="2" t="s">
        <v>1</v>
      </c>
    </row>
    <row r="5" spans="2:8">
      <c r="B5" s="5">
        <v>2</v>
      </c>
      <c r="C5" s="2" t="s">
        <v>2</v>
      </c>
    </row>
    <row r="6" spans="2:8">
      <c r="B6" s="5">
        <v>3</v>
      </c>
      <c r="C6" s="2" t="s">
        <v>3</v>
      </c>
    </row>
    <row r="7" spans="2:8" ht="15.75" thickBot="1"/>
    <row r="8" spans="2:8" ht="19.899999999999999" customHeight="1" thickBot="1">
      <c r="B8" s="6" t="s">
        <v>4</v>
      </c>
      <c r="C8" s="7" t="s">
        <v>5</v>
      </c>
      <c r="D8" s="8" t="s">
        <v>6</v>
      </c>
      <c r="E8" s="9" t="s">
        <v>7</v>
      </c>
      <c r="F8" s="9" t="s">
        <v>8</v>
      </c>
      <c r="G8" s="9" t="s">
        <v>82</v>
      </c>
      <c r="H8" s="10" t="s">
        <v>83</v>
      </c>
    </row>
    <row r="9" spans="2:8" ht="60">
      <c r="B9" s="11" t="s">
        <v>205</v>
      </c>
      <c r="C9" s="12" t="s">
        <v>206</v>
      </c>
      <c r="D9" s="13">
        <v>5</v>
      </c>
      <c r="E9" s="14" t="s">
        <v>207</v>
      </c>
      <c r="F9" s="14" t="s">
        <v>208</v>
      </c>
      <c r="G9" s="14" t="s">
        <v>209</v>
      </c>
      <c r="H9" s="15" t="s">
        <v>210</v>
      </c>
    </row>
    <row r="10" spans="2:8" ht="90">
      <c r="B10" s="16" t="s">
        <v>211</v>
      </c>
      <c r="C10" s="17" t="s">
        <v>212</v>
      </c>
      <c r="D10" s="18">
        <v>6</v>
      </c>
      <c r="E10" s="19" t="s">
        <v>213</v>
      </c>
      <c r="F10" s="19" t="s">
        <v>214</v>
      </c>
      <c r="G10" s="19" t="s">
        <v>215</v>
      </c>
      <c r="H10" s="20" t="s">
        <v>216</v>
      </c>
    </row>
    <row r="11" spans="2:8" ht="60">
      <c r="B11" s="16" t="s">
        <v>217</v>
      </c>
      <c r="C11" s="17" t="s">
        <v>218</v>
      </c>
      <c r="D11" s="18">
        <v>5</v>
      </c>
      <c r="E11" s="19" t="s">
        <v>219</v>
      </c>
      <c r="F11" s="19" t="s">
        <v>220</v>
      </c>
      <c r="G11" s="19" t="s">
        <v>221</v>
      </c>
      <c r="H11" s="20" t="s">
        <v>222</v>
      </c>
    </row>
    <row r="12" spans="2:8" ht="60">
      <c r="B12" s="16" t="s">
        <v>223</v>
      </c>
      <c r="C12" s="17" t="s">
        <v>224</v>
      </c>
      <c r="D12" s="18">
        <v>4</v>
      </c>
      <c r="E12" s="19" t="s">
        <v>225</v>
      </c>
      <c r="F12" s="19" t="s">
        <v>226</v>
      </c>
      <c r="G12" s="19" t="s">
        <v>227</v>
      </c>
      <c r="H12" s="20" t="s">
        <v>228</v>
      </c>
    </row>
    <row r="13" spans="2:8" ht="90.75" thickBot="1">
      <c r="B13" s="21" t="s">
        <v>229</v>
      </c>
      <c r="C13" s="22" t="s">
        <v>230</v>
      </c>
      <c r="D13" s="23">
        <v>8</v>
      </c>
      <c r="E13" s="24" t="s">
        <v>231</v>
      </c>
      <c r="F13" s="24" t="s">
        <v>232</v>
      </c>
      <c r="G13" s="24" t="s">
        <v>233</v>
      </c>
      <c r="H13" s="25" t="s">
        <v>234</v>
      </c>
    </row>
    <row r="14" spans="2:8">
      <c r="C14" s="3"/>
    </row>
    <row r="15" spans="2:8">
      <c r="C15" s="3"/>
    </row>
    <row r="16" spans="2:8">
      <c r="C16" s="3"/>
    </row>
    <row r="17" spans="3:3">
      <c r="C17" s="3"/>
    </row>
    <row r="18" spans="3:3">
      <c r="C18" s="3"/>
    </row>
    <row r="19" spans="3:3">
      <c r="C19" s="3"/>
    </row>
    <row r="20" spans="3:3">
      <c r="C20" s="3"/>
    </row>
    <row r="21" spans="3:3">
      <c r="C21" s="3"/>
    </row>
    <row r="22" spans="3:3">
      <c r="C22" s="3"/>
    </row>
    <row r="23" spans="3:3">
      <c r="C23" s="3"/>
    </row>
    <row r="24" spans="3:3">
      <c r="C24" s="3"/>
    </row>
    <row r="25" spans="3:3">
      <c r="C25" s="3"/>
    </row>
    <row r="26" spans="3:3">
      <c r="C26" s="3"/>
    </row>
    <row r="27" spans="3:3">
      <c r="C27" s="3"/>
    </row>
    <row r="28" spans="3:3">
      <c r="C28" s="3"/>
    </row>
    <row r="29" spans="3:3">
      <c r="C29" s="3"/>
    </row>
    <row r="30" spans="3:3">
      <c r="C30" s="3"/>
    </row>
    <row r="31" spans="3:3">
      <c r="C31" s="3"/>
    </row>
    <row r="32" spans="3:3">
      <c r="C32" s="3"/>
    </row>
    <row r="33" spans="2:8">
      <c r="C33" s="3"/>
    </row>
    <row r="34" spans="2:8">
      <c r="C34" s="3"/>
    </row>
    <row r="35" spans="2:8">
      <c r="C35" s="3"/>
    </row>
    <row r="36" spans="2:8">
      <c r="C36" s="3"/>
    </row>
    <row r="37" spans="2:8">
      <c r="C37" s="3"/>
    </row>
    <row r="38" spans="2:8">
      <c r="C38" s="3"/>
    </row>
    <row r="39" spans="2:8">
      <c r="C39" s="3"/>
    </row>
    <row r="40" spans="2:8">
      <c r="C40" s="3"/>
      <c r="E40" s="26"/>
      <c r="F40" s="26"/>
      <c r="G40" s="26"/>
      <c r="H40" s="26"/>
    </row>
    <row r="41" spans="2:8">
      <c r="C41" s="3"/>
      <c r="E41" s="26"/>
      <c r="F41" s="26"/>
      <c r="G41" s="26"/>
      <c r="H41" s="26"/>
    </row>
    <row r="42" spans="2:8">
      <c r="B42" s="27"/>
      <c r="C42" s="28"/>
      <c r="D42" s="27"/>
      <c r="E42" s="26"/>
      <c r="F42" s="26"/>
      <c r="G42" s="26"/>
      <c r="H42" s="26"/>
    </row>
    <row r="43" spans="2:8">
      <c r="B43" s="27"/>
      <c r="C43" s="28"/>
      <c r="D43" s="27"/>
      <c r="E43" s="26"/>
      <c r="F43" s="26"/>
      <c r="G43" s="26"/>
      <c r="H43" s="26"/>
    </row>
    <row r="44" spans="2:8">
      <c r="B44" s="27"/>
      <c r="C44" s="28"/>
      <c r="D44" s="27"/>
      <c r="E44" s="26"/>
      <c r="F44" s="26"/>
      <c r="G44" s="26"/>
      <c r="H44" s="26"/>
    </row>
    <row r="45" spans="2:8">
      <c r="C45" s="3"/>
      <c r="E45" s="3"/>
      <c r="F45" s="3"/>
      <c r="G45" s="3"/>
      <c r="H45" s="3"/>
    </row>
    <row r="46" spans="2:8">
      <c r="C46" s="3"/>
      <c r="E46" s="3"/>
      <c r="F46" s="3"/>
      <c r="G46" s="3"/>
      <c r="H46" s="3"/>
    </row>
    <row r="47" spans="2:8">
      <c r="C47" s="3"/>
      <c r="E47" s="3"/>
      <c r="F47" s="3"/>
      <c r="G47" s="3"/>
      <c r="H47" s="3"/>
    </row>
    <row r="48" spans="2:8">
      <c r="C48" s="3"/>
      <c r="E48" s="3"/>
      <c r="F48" s="3"/>
      <c r="G48" s="3"/>
      <c r="H48" s="3"/>
    </row>
    <row r="49" spans="3:8">
      <c r="C49" s="3"/>
      <c r="E49" s="3"/>
      <c r="F49" s="3"/>
      <c r="G49" s="3"/>
      <c r="H49" s="3"/>
    </row>
    <row r="50" spans="3:8">
      <c r="C50" s="3"/>
      <c r="E50" s="3"/>
      <c r="F50" s="3"/>
      <c r="G50" s="3"/>
      <c r="H50" s="3"/>
    </row>
    <row r="51" spans="3:8">
      <c r="C51" s="3"/>
      <c r="E51" s="3"/>
      <c r="F51" s="3"/>
      <c r="G51" s="3"/>
      <c r="H51" s="3"/>
    </row>
    <row r="52" spans="3:8">
      <c r="C52" s="3"/>
      <c r="E52" s="3"/>
      <c r="F52" s="3"/>
      <c r="G52" s="3"/>
      <c r="H52" s="3"/>
    </row>
    <row r="53" spans="3:8">
      <c r="C53" s="3"/>
      <c r="E53" s="3"/>
      <c r="F53" s="3"/>
      <c r="G53" s="3"/>
      <c r="H53" s="3"/>
    </row>
    <row r="54" spans="3:8">
      <c r="C54" s="3"/>
      <c r="E54" s="3"/>
      <c r="F54" s="3"/>
      <c r="G54" s="3"/>
      <c r="H54" s="3"/>
    </row>
    <row r="55" spans="3:8">
      <c r="C55" s="3"/>
      <c r="E55" s="3"/>
      <c r="F55" s="3"/>
      <c r="G55" s="3"/>
      <c r="H55" s="3"/>
    </row>
    <row r="56" spans="3:8">
      <c r="C56" s="3"/>
      <c r="E56" s="3"/>
      <c r="F56" s="3"/>
      <c r="G56" s="3"/>
      <c r="H56" s="3"/>
    </row>
    <row r="57" spans="3:8">
      <c r="C57" s="3"/>
      <c r="E57" s="3"/>
      <c r="F57" s="3"/>
      <c r="G57" s="3"/>
      <c r="H57" s="3"/>
    </row>
    <row r="58" spans="3:8">
      <c r="C58" s="3"/>
      <c r="E58" s="3"/>
      <c r="F58" s="3"/>
      <c r="G58" s="3"/>
      <c r="H58" s="3"/>
    </row>
    <row r="59" spans="3:8">
      <c r="C59" s="3"/>
      <c r="E59" s="3"/>
      <c r="F59" s="3"/>
      <c r="G59" s="3"/>
      <c r="H59" s="3"/>
    </row>
    <row r="60" spans="3:8">
      <c r="C60" s="3"/>
      <c r="E60" s="3"/>
      <c r="F60" s="3"/>
      <c r="G60" s="3"/>
      <c r="H60" s="3"/>
    </row>
    <row r="61" spans="3:8">
      <c r="C61" s="3"/>
      <c r="E61" s="3"/>
      <c r="F61" s="3"/>
      <c r="G61" s="3"/>
      <c r="H61" s="3"/>
    </row>
    <row r="62" spans="3:8">
      <c r="C62" s="3"/>
      <c r="E62" s="3"/>
      <c r="F62" s="3"/>
      <c r="G62" s="3"/>
      <c r="H62" s="3"/>
    </row>
    <row r="63" spans="3:8">
      <c r="C63" s="3"/>
      <c r="E63" s="3"/>
      <c r="F63" s="3"/>
      <c r="G63" s="3"/>
      <c r="H63" s="3"/>
    </row>
    <row r="64" spans="3:8">
      <c r="C64" s="3"/>
      <c r="E64" s="3"/>
      <c r="F64" s="3"/>
      <c r="G64" s="3"/>
      <c r="H64" s="3"/>
    </row>
    <row r="65" spans="3:8">
      <c r="C65" s="3"/>
      <c r="E65" s="3"/>
      <c r="F65" s="3"/>
      <c r="G65" s="3"/>
      <c r="H65" s="3"/>
    </row>
    <row r="66" spans="3:8">
      <c r="C66" s="3"/>
      <c r="E66" s="3"/>
      <c r="F66" s="3"/>
      <c r="G66" s="3"/>
      <c r="H66" s="3"/>
    </row>
    <row r="67" spans="3:8">
      <c r="C67" s="3"/>
      <c r="E67" s="3"/>
      <c r="F67" s="3"/>
      <c r="G67" s="3"/>
      <c r="H67" s="3"/>
    </row>
    <row r="68" spans="3:8">
      <c r="C68" s="3"/>
      <c r="E68" s="3"/>
      <c r="F68" s="3"/>
      <c r="G68" s="3"/>
      <c r="H68" s="3"/>
    </row>
    <row r="69" spans="3:8">
      <c r="C69" s="3"/>
      <c r="E69" s="3"/>
      <c r="F69" s="3"/>
      <c r="G69" s="3"/>
      <c r="H69" s="3"/>
    </row>
    <row r="70" spans="3:8">
      <c r="C70" s="3"/>
      <c r="E70" s="3"/>
      <c r="F70" s="3"/>
      <c r="G70" s="3"/>
      <c r="H70" s="3"/>
    </row>
    <row r="71" spans="3:8">
      <c r="E71" s="3"/>
      <c r="F71" s="3"/>
      <c r="G71" s="3"/>
      <c r="H71" s="3"/>
    </row>
    <row r="72" spans="3:8">
      <c r="E72" s="3"/>
      <c r="F72" s="3"/>
      <c r="G72" s="3"/>
      <c r="H72" s="3"/>
    </row>
    <row r="73" spans="3:8">
      <c r="E73" s="3"/>
      <c r="F73" s="3"/>
      <c r="G73" s="3"/>
      <c r="H73" s="3"/>
    </row>
    <row r="74" spans="3:8">
      <c r="C74" s="3"/>
      <c r="E74" s="3"/>
      <c r="F74" s="3"/>
      <c r="G74" s="3"/>
      <c r="H74" s="3"/>
    </row>
    <row r="75" spans="3:8">
      <c r="C75" s="3"/>
      <c r="E75" s="3"/>
      <c r="F75" s="3"/>
      <c r="G75" s="3"/>
      <c r="H75" s="3"/>
    </row>
    <row r="76" spans="3:8">
      <c r="C76" s="3"/>
      <c r="E76" s="3"/>
      <c r="F76" s="3"/>
      <c r="G76" s="3"/>
      <c r="H76" s="3"/>
    </row>
    <row r="77" spans="3:8">
      <c r="C77" s="3"/>
      <c r="E77" s="3"/>
      <c r="F77" s="3"/>
      <c r="G77" s="3"/>
      <c r="H77" s="3"/>
    </row>
    <row r="78" spans="3:8">
      <c r="C78" s="3"/>
      <c r="E78" s="3"/>
      <c r="F78" s="3"/>
      <c r="G78" s="3"/>
      <c r="H78" s="3"/>
    </row>
    <row r="79" spans="3:8">
      <c r="C79" s="3"/>
      <c r="E79" s="3"/>
      <c r="F79" s="3"/>
      <c r="G79" s="3"/>
      <c r="H79" s="3"/>
    </row>
    <row r="80" spans="3:8">
      <c r="C80" s="3"/>
      <c r="E80" s="3"/>
      <c r="F80" s="3"/>
      <c r="G80" s="3"/>
      <c r="H80" s="3"/>
    </row>
    <row r="81" spans="3:8">
      <c r="C81" s="3"/>
      <c r="E81" s="3"/>
      <c r="F81" s="3"/>
      <c r="G81" s="3"/>
      <c r="H81" s="3"/>
    </row>
    <row r="82" spans="3:8">
      <c r="C82" s="3"/>
      <c r="E82" s="3"/>
      <c r="F82" s="3"/>
      <c r="G82" s="3"/>
      <c r="H82" s="3"/>
    </row>
    <row r="83" spans="3:8">
      <c r="C83" s="3"/>
      <c r="E83" s="3"/>
      <c r="F83" s="3"/>
      <c r="G83" s="3"/>
      <c r="H83" s="3"/>
    </row>
    <row r="84" spans="3:8">
      <c r="C84" s="3"/>
      <c r="E84" s="3"/>
      <c r="F84" s="3"/>
      <c r="G84" s="3"/>
      <c r="H84" s="3"/>
    </row>
    <row r="85" spans="3:8">
      <c r="C85" s="3"/>
      <c r="E85" s="3"/>
      <c r="F85" s="3"/>
      <c r="G85" s="3"/>
      <c r="H85" s="3"/>
    </row>
    <row r="86" spans="3:8">
      <c r="C86" s="3"/>
      <c r="E86" s="3"/>
      <c r="F86" s="3"/>
      <c r="G86" s="3"/>
      <c r="H86" s="3"/>
    </row>
    <row r="87" spans="3:8">
      <c r="C87" s="3"/>
      <c r="E87" s="3"/>
      <c r="F87" s="3"/>
      <c r="G87" s="3"/>
      <c r="H87" s="3"/>
    </row>
    <row r="88" spans="3:8">
      <c r="C88" s="3"/>
      <c r="E88" s="3"/>
      <c r="F88" s="3"/>
      <c r="G88" s="3"/>
      <c r="H88" s="3"/>
    </row>
    <row r="89" spans="3:8">
      <c r="C89" s="3"/>
      <c r="E89" s="3"/>
      <c r="F89" s="3"/>
      <c r="G89" s="3"/>
      <c r="H89" s="3"/>
    </row>
    <row r="90" spans="3:8">
      <c r="C90" s="3"/>
      <c r="E90" s="3"/>
      <c r="F90" s="3"/>
      <c r="G90" s="3"/>
      <c r="H90" s="3"/>
    </row>
  </sheetData>
  <conditionalFormatting sqref="D91:D65531">
    <cfRule type="cellIs" dxfId="0" priority="2" stopIfTrue="1" operator="notBetween">
      <formula>0</formula>
      <formula>1</formula>
    </cfRule>
  </conditionalFormatting>
  <conditionalFormatting sqref="D9:D13">
    <cfRule type="iconSet" priority="1">
      <iconSet iconSet="4TrafficLights">
        <cfvo type="percent" val="0"/>
        <cfvo type="num" val="1"/>
        <cfvo type="num" val="5"/>
        <cfvo type="num" val="8"/>
      </iconSet>
    </cfRule>
  </conditionalFormatting>
  <dataValidations count="1">
    <dataValidation type="whole" allowBlank="1" showInputMessage="1" showErrorMessage="1" errorTitle="Rating outside range!" error="Enter a rating between 0 and 10" promptTitle="Rating:" prompt="Input a rating between 0 and 10 based on your judgement of where your organisation lies in relation to the definitions of Poor, Moderate and Excellent practice given in cells F, G and H." sqref="D9:D13">
      <formula1>0</formula1>
      <formula2>10</formula2>
    </dataValidation>
  </dataValidations>
  <pageMargins left="0.39370078740157483" right="0.39370078740157483" top="0.39370078740157483" bottom="0.39370078740157483" header="0.19685039370078741" footer="0.19685039370078741"/>
  <pageSetup paperSize="9" scale="49" orientation="landscape" r:id="rId1"/>
  <headerFooter>
    <oddHeader xml:space="preserve">&amp;L&amp;"-,Bold"&amp;14MPW R&amp;&amp;R Organisational Risk Diagnostic Tool&amp;R </oddHeader>
    <oddFooter>&amp;LC17/02/02   v1.0   July 2015&amp;R&amp;A - Page &amp;P of &amp;N</oddFooter>
  </headerFooter>
  <drawing r:id="rId2"/>
</worksheet>
</file>

<file path=xl/worksheets/sheet6.xml><?xml version="1.0" encoding="utf-8"?>
<worksheet xmlns="http://schemas.openxmlformats.org/spreadsheetml/2006/main" xmlns:r="http://schemas.openxmlformats.org/officeDocument/2006/relationships">
  <dimension ref="B2:F58"/>
  <sheetViews>
    <sheetView showGridLines="0" topLeftCell="A3" zoomScale="85" zoomScaleNormal="85" workbookViewId="0">
      <selection activeCell="J16" sqref="J16"/>
    </sheetView>
  </sheetViews>
  <sheetFormatPr defaultColWidth="9.140625" defaultRowHeight="15"/>
  <cols>
    <col min="1" max="1" width="3.7109375" style="31" customWidth="1"/>
    <col min="2" max="2" width="8.140625" style="55" bestFit="1" customWidth="1"/>
    <col min="3" max="3" width="33" style="55" bestFit="1" customWidth="1"/>
    <col min="4" max="4" width="11.28515625" style="55" bestFit="1" customWidth="1"/>
    <col min="5" max="5" width="11.7109375" style="55" bestFit="1" customWidth="1"/>
    <col min="6" max="6" width="32.42578125" style="31" customWidth="1"/>
    <col min="7" max="7" width="3.7109375" style="31" customWidth="1"/>
    <col min="8" max="16384" width="9.140625" style="31"/>
  </cols>
  <sheetData>
    <row r="2" spans="2:6" ht="19.899999999999999" customHeight="1">
      <c r="B2" s="77" t="s">
        <v>303</v>
      </c>
      <c r="C2" s="29"/>
      <c r="D2" s="29"/>
      <c r="E2" s="30"/>
      <c r="F2" s="30"/>
    </row>
    <row r="3" spans="2:6" ht="19.899999999999999" customHeight="1">
      <c r="B3" s="77"/>
      <c r="C3" s="29"/>
      <c r="D3" s="29"/>
      <c r="E3" s="30"/>
      <c r="F3" s="30"/>
    </row>
    <row r="4" spans="2:6" ht="19.899999999999999" customHeight="1">
      <c r="B4" s="29"/>
      <c r="C4" s="29"/>
      <c r="D4" s="29"/>
      <c r="E4" s="29"/>
      <c r="F4" s="30"/>
    </row>
    <row r="5" spans="2:6" ht="19.899999999999999" customHeight="1">
      <c r="B5" s="29"/>
      <c r="C5" s="29"/>
      <c r="D5" s="90" t="s">
        <v>235</v>
      </c>
      <c r="E5" s="91"/>
      <c r="F5" s="92"/>
    </row>
    <row r="6" spans="2:6" s="36" customFormat="1" ht="30" customHeight="1">
      <c r="B6" s="32" t="s">
        <v>236</v>
      </c>
      <c r="C6" s="32"/>
      <c r="D6" s="33" t="s">
        <v>237</v>
      </c>
      <c r="E6" s="34" t="s">
        <v>238</v>
      </c>
      <c r="F6" s="35" t="s">
        <v>239</v>
      </c>
    </row>
    <row r="7" spans="2:6" ht="19.899999999999999" customHeight="1">
      <c r="B7" s="37" t="s">
        <v>11</v>
      </c>
      <c r="C7" s="38" t="s">
        <v>240</v>
      </c>
      <c r="D7" s="39">
        <f>'Direct Level Influences'!D9</f>
        <v>5</v>
      </c>
      <c r="E7" s="40">
        <v>7</v>
      </c>
      <c r="F7" s="38"/>
    </row>
    <row r="8" spans="2:6" ht="19.899999999999999" customHeight="1">
      <c r="B8" s="81" t="s">
        <v>16</v>
      </c>
      <c r="C8" s="82" t="s">
        <v>241</v>
      </c>
      <c r="D8" s="83">
        <f>'Direct Level Influences'!D10</f>
        <v>5</v>
      </c>
      <c r="E8" s="84">
        <v>7</v>
      </c>
      <c r="F8" s="82"/>
    </row>
    <row r="9" spans="2:6" ht="19.899999999999999" customHeight="1">
      <c r="B9" s="42" t="s">
        <v>21</v>
      </c>
      <c r="C9" s="41" t="s">
        <v>242</v>
      </c>
      <c r="D9" s="43">
        <f>'Direct Level Influences'!D11</f>
        <v>5</v>
      </c>
      <c r="E9" s="44">
        <v>9</v>
      </c>
      <c r="F9" s="41"/>
    </row>
    <row r="10" spans="2:6" ht="19.899999999999999" customHeight="1">
      <c r="B10" s="81" t="s">
        <v>26</v>
      </c>
      <c r="C10" s="82" t="s">
        <v>243</v>
      </c>
      <c r="D10" s="83">
        <f>'Direct Level Influences'!D12</f>
        <v>6</v>
      </c>
      <c r="E10" s="84">
        <v>5</v>
      </c>
      <c r="F10" s="82"/>
    </row>
    <row r="11" spans="2:6" ht="19.899999999999999" customHeight="1">
      <c r="B11" s="42" t="s">
        <v>31</v>
      </c>
      <c r="C11" s="41" t="s">
        <v>244</v>
      </c>
      <c r="D11" s="43">
        <f>'Direct Level Influences'!D13</f>
        <v>5</v>
      </c>
      <c r="E11" s="44">
        <v>5</v>
      </c>
      <c r="F11" s="41"/>
    </row>
    <row r="12" spans="2:6" ht="19.899999999999999" customHeight="1">
      <c r="B12" s="81" t="s">
        <v>36</v>
      </c>
      <c r="C12" s="82" t="s">
        <v>245</v>
      </c>
      <c r="D12" s="83">
        <f>'Direct Level Influences'!D14</f>
        <v>5</v>
      </c>
      <c r="E12" s="84">
        <v>7.5</v>
      </c>
      <c r="F12" s="82"/>
    </row>
    <row r="13" spans="2:6" ht="19.899999999999999" customHeight="1">
      <c r="B13" s="42" t="s">
        <v>41</v>
      </c>
      <c r="C13" s="41" t="s">
        <v>246</v>
      </c>
      <c r="D13" s="43">
        <f>'Direct Level Influences'!D15</f>
        <v>6</v>
      </c>
      <c r="E13" s="44">
        <v>8</v>
      </c>
      <c r="F13" s="41"/>
    </row>
    <row r="14" spans="2:6" ht="19.899999999999999" customHeight="1">
      <c r="B14" s="81" t="s">
        <v>46</v>
      </c>
      <c r="C14" s="82" t="s">
        <v>247</v>
      </c>
      <c r="D14" s="83">
        <f>'Direct Level Influences'!D16</f>
        <v>3</v>
      </c>
      <c r="E14" s="84">
        <v>6</v>
      </c>
      <c r="F14" s="82"/>
    </row>
    <row r="15" spans="2:6" ht="19.899999999999999" customHeight="1">
      <c r="B15" s="42" t="s">
        <v>51</v>
      </c>
      <c r="C15" s="41" t="s">
        <v>248</v>
      </c>
      <c r="D15" s="43">
        <f>'Direct Level Influences'!D17</f>
        <v>6</v>
      </c>
      <c r="E15" s="44">
        <v>8</v>
      </c>
      <c r="F15" s="41"/>
    </row>
    <row r="16" spans="2:6" ht="19.899999999999999" customHeight="1">
      <c r="B16" s="81" t="s">
        <v>56</v>
      </c>
      <c r="C16" s="82" t="s">
        <v>249</v>
      </c>
      <c r="D16" s="83">
        <f>'Direct Level Influences'!D18</f>
        <v>6</v>
      </c>
      <c r="E16" s="84">
        <v>7.5</v>
      </c>
      <c r="F16" s="82"/>
    </row>
    <row r="17" spans="2:6" ht="19.899999999999999" customHeight="1">
      <c r="B17" s="42" t="s">
        <v>61</v>
      </c>
      <c r="C17" s="41" t="s">
        <v>250</v>
      </c>
      <c r="D17" s="43">
        <f>'Direct Level Influences'!D19</f>
        <v>6</v>
      </c>
      <c r="E17" s="44">
        <v>6.5</v>
      </c>
      <c r="F17" s="41"/>
    </row>
    <row r="18" spans="2:6" ht="19.899999999999999" customHeight="1">
      <c r="B18" s="81" t="s">
        <v>66</v>
      </c>
      <c r="C18" s="82" t="s">
        <v>251</v>
      </c>
      <c r="D18" s="83">
        <f>'Direct Level Influences'!D20</f>
        <v>6</v>
      </c>
      <c r="E18" s="84">
        <v>5.5</v>
      </c>
      <c r="F18" s="82"/>
    </row>
    <row r="19" spans="2:6" ht="19.899999999999999" customHeight="1">
      <c r="B19" s="42" t="s">
        <v>71</v>
      </c>
      <c r="C19" s="41" t="s">
        <v>252</v>
      </c>
      <c r="D19" s="43">
        <f>'Direct Level Influences'!D21</f>
        <v>6</v>
      </c>
      <c r="E19" s="44">
        <v>9</v>
      </c>
      <c r="F19" s="41"/>
    </row>
    <row r="20" spans="2:6" ht="19.899999999999999" customHeight="1">
      <c r="B20" s="85" t="s">
        <v>76</v>
      </c>
      <c r="C20" s="86" t="s">
        <v>253</v>
      </c>
      <c r="D20" s="87">
        <f>'Direct Level Influences'!D22</f>
        <v>7</v>
      </c>
      <c r="E20" s="88">
        <v>8.5</v>
      </c>
      <c r="F20" s="86"/>
    </row>
    <row r="21" spans="2:6" ht="19.899999999999999" customHeight="1">
      <c r="B21" s="78"/>
      <c r="C21" s="30"/>
      <c r="D21" s="79"/>
      <c r="E21" s="80"/>
      <c r="F21" s="30"/>
    </row>
    <row r="22" spans="2:6" ht="19.899999999999999" customHeight="1">
      <c r="B22" s="49"/>
      <c r="C22" s="49"/>
      <c r="D22" s="49"/>
      <c r="E22" s="50"/>
      <c r="F22" s="30"/>
    </row>
    <row r="23" spans="2:6" ht="19.899999999999999" customHeight="1">
      <c r="B23" s="29"/>
      <c r="C23" s="29"/>
      <c r="D23" s="90" t="s">
        <v>235</v>
      </c>
      <c r="E23" s="91"/>
      <c r="F23" s="92"/>
    </row>
    <row r="24" spans="2:6" ht="30" customHeight="1">
      <c r="B24" s="32" t="s">
        <v>254</v>
      </c>
      <c r="C24" s="32"/>
      <c r="D24" s="33" t="s">
        <v>237</v>
      </c>
      <c r="E24" s="34" t="s">
        <v>238</v>
      </c>
      <c r="F24" s="35" t="s">
        <v>239</v>
      </c>
    </row>
    <row r="25" spans="2:6" ht="19.899999999999999" customHeight="1">
      <c r="B25" s="37" t="s">
        <v>84</v>
      </c>
      <c r="C25" s="38" t="s">
        <v>85</v>
      </c>
      <c r="D25" s="39">
        <f>'Organisational Level Influences'!D9</f>
        <v>7</v>
      </c>
      <c r="E25" s="40">
        <v>8</v>
      </c>
      <c r="F25" s="51"/>
    </row>
    <row r="26" spans="2:6" ht="19.899999999999999" customHeight="1">
      <c r="B26" s="81" t="s">
        <v>90</v>
      </c>
      <c r="C26" s="82" t="s">
        <v>91</v>
      </c>
      <c r="D26" s="83">
        <f>'Organisational Level Influences'!D10</f>
        <v>7</v>
      </c>
      <c r="E26" s="84">
        <v>9.5</v>
      </c>
      <c r="F26" s="82"/>
    </row>
    <row r="27" spans="2:6" ht="19.899999999999999" customHeight="1">
      <c r="B27" s="42" t="s">
        <v>96</v>
      </c>
      <c r="C27" s="41" t="s">
        <v>97</v>
      </c>
      <c r="D27" s="43">
        <f>'Organisational Level Influences'!D11</f>
        <v>7</v>
      </c>
      <c r="E27" s="44">
        <v>8</v>
      </c>
      <c r="F27" s="51"/>
    </row>
    <row r="28" spans="2:6" ht="19.899999999999999" customHeight="1">
      <c r="B28" s="81" t="s">
        <v>102</v>
      </c>
      <c r="C28" s="82" t="s">
        <v>103</v>
      </c>
      <c r="D28" s="83">
        <f>'Organisational Level Influences'!D12</f>
        <v>6</v>
      </c>
      <c r="E28" s="84">
        <v>7</v>
      </c>
      <c r="F28" s="82"/>
    </row>
    <row r="29" spans="2:6" ht="19.899999999999999" customHeight="1">
      <c r="B29" s="42" t="s">
        <v>108</v>
      </c>
      <c r="C29" s="41" t="s">
        <v>109</v>
      </c>
      <c r="D29" s="43">
        <f>'Organisational Level Influences'!D13</f>
        <v>6</v>
      </c>
      <c r="E29" s="44">
        <v>8</v>
      </c>
      <c r="F29" s="51"/>
    </row>
    <row r="30" spans="2:6" ht="19.899999999999999" customHeight="1">
      <c r="B30" s="81" t="s">
        <v>114</v>
      </c>
      <c r="C30" s="82" t="s">
        <v>115</v>
      </c>
      <c r="D30" s="83">
        <f>'Organisational Level Influences'!D14</f>
        <v>6</v>
      </c>
      <c r="E30" s="84">
        <v>8.5</v>
      </c>
      <c r="F30" s="82"/>
    </row>
    <row r="31" spans="2:6" ht="19.899999999999999" customHeight="1">
      <c r="B31" s="42" t="s">
        <v>120</v>
      </c>
      <c r="C31" s="41" t="s">
        <v>121</v>
      </c>
      <c r="D31" s="43">
        <f>'Organisational Level Influences'!D15</f>
        <v>5</v>
      </c>
      <c r="E31" s="44">
        <v>6</v>
      </c>
      <c r="F31" s="51"/>
    </row>
    <row r="32" spans="2:6" ht="19.899999999999999" customHeight="1">
      <c r="B32" s="81" t="s">
        <v>126</v>
      </c>
      <c r="C32" s="82" t="s">
        <v>127</v>
      </c>
      <c r="D32" s="83">
        <f>'Organisational Level Influences'!D16</f>
        <v>6</v>
      </c>
      <c r="E32" s="84">
        <v>7.75</v>
      </c>
      <c r="F32" s="82"/>
    </row>
    <row r="33" spans="2:6" ht="19.899999999999999" customHeight="1">
      <c r="B33" s="42" t="s">
        <v>132</v>
      </c>
      <c r="C33" s="41" t="s">
        <v>133</v>
      </c>
      <c r="D33" s="43">
        <f>'Organisational Level Influences'!D17</f>
        <v>6</v>
      </c>
      <c r="E33" s="44">
        <v>8.5</v>
      </c>
      <c r="F33" s="51"/>
    </row>
    <row r="34" spans="2:6" ht="19.899999999999999" customHeight="1">
      <c r="B34" s="81" t="s">
        <v>138</v>
      </c>
      <c r="C34" s="82" t="s">
        <v>139</v>
      </c>
      <c r="D34" s="83">
        <f>'Organisational Level Influences'!D18</f>
        <v>5</v>
      </c>
      <c r="E34" s="84">
        <v>7</v>
      </c>
      <c r="F34" s="82"/>
    </row>
    <row r="35" spans="2:6" ht="19.899999999999999" customHeight="1">
      <c r="B35" s="42" t="s">
        <v>144</v>
      </c>
      <c r="C35" s="41" t="s">
        <v>145</v>
      </c>
      <c r="D35" s="43">
        <f>'Organisational Level Influences'!D19</f>
        <v>4</v>
      </c>
      <c r="E35" s="44">
        <v>4</v>
      </c>
      <c r="F35" s="51"/>
    </row>
    <row r="36" spans="2:6" ht="19.899999999999999" customHeight="1">
      <c r="B36" s="81" t="s">
        <v>150</v>
      </c>
      <c r="C36" s="82" t="s">
        <v>151</v>
      </c>
      <c r="D36" s="83">
        <f>'Organisational Level Influences'!D20</f>
        <v>6</v>
      </c>
      <c r="E36" s="84">
        <v>10</v>
      </c>
      <c r="F36" s="82"/>
    </row>
    <row r="37" spans="2:6" ht="19.899999999999999" customHeight="1">
      <c r="B37" s="45" t="s">
        <v>156</v>
      </c>
      <c r="C37" s="46" t="s">
        <v>157</v>
      </c>
      <c r="D37" s="47">
        <f>'Organisational Level Influences'!D21</f>
        <v>6</v>
      </c>
      <c r="E37" s="48">
        <v>6</v>
      </c>
      <c r="F37" s="52"/>
    </row>
    <row r="38" spans="2:6" ht="19.899999999999999" customHeight="1">
      <c r="B38" s="78"/>
      <c r="C38" s="30"/>
      <c r="D38" s="79"/>
      <c r="E38" s="80"/>
      <c r="F38" s="30"/>
    </row>
    <row r="39" spans="2:6" ht="19.899999999999999" customHeight="1">
      <c r="B39" s="49"/>
      <c r="C39" s="49"/>
      <c r="D39" s="49"/>
      <c r="E39" s="53"/>
      <c r="F39" s="30"/>
    </row>
    <row r="40" spans="2:6" ht="19.899999999999999" customHeight="1">
      <c r="B40" s="29"/>
      <c r="C40" s="29"/>
      <c r="D40" s="90" t="s">
        <v>235</v>
      </c>
      <c r="E40" s="91"/>
      <c r="F40" s="92"/>
    </row>
    <row r="41" spans="2:6" ht="30" customHeight="1">
      <c r="B41" s="32" t="s">
        <v>255</v>
      </c>
      <c r="C41" s="32"/>
      <c r="D41" s="33" t="s">
        <v>237</v>
      </c>
      <c r="E41" s="34" t="s">
        <v>238</v>
      </c>
      <c r="F41" s="35" t="s">
        <v>239</v>
      </c>
    </row>
    <row r="42" spans="2:6" ht="19.899999999999999" customHeight="1">
      <c r="B42" s="37" t="s">
        <v>163</v>
      </c>
      <c r="C42" s="38" t="s">
        <v>164</v>
      </c>
      <c r="D42" s="39">
        <f>'Strategy Level Influences'!D9</f>
        <v>4</v>
      </c>
      <c r="E42" s="40">
        <v>8</v>
      </c>
      <c r="F42" s="51"/>
    </row>
    <row r="43" spans="2:6" ht="19.899999999999999" customHeight="1">
      <c r="B43" s="81" t="s">
        <v>169</v>
      </c>
      <c r="C43" s="82" t="s">
        <v>170</v>
      </c>
      <c r="D43" s="83">
        <f>'Strategy Level Influences'!D10</f>
        <v>6.5</v>
      </c>
      <c r="E43" s="84">
        <v>9</v>
      </c>
      <c r="F43" s="82"/>
    </row>
    <row r="44" spans="2:6" ht="19.899999999999999" customHeight="1">
      <c r="B44" s="42" t="s">
        <v>175</v>
      </c>
      <c r="C44" s="41" t="s">
        <v>176</v>
      </c>
      <c r="D44" s="43">
        <f>'Strategy Level Influences'!D11</f>
        <v>7</v>
      </c>
      <c r="E44" s="44">
        <v>9</v>
      </c>
      <c r="F44" s="51"/>
    </row>
    <row r="45" spans="2:6" ht="19.899999999999999" customHeight="1">
      <c r="B45" s="81" t="s">
        <v>181</v>
      </c>
      <c r="C45" s="82" t="s">
        <v>182</v>
      </c>
      <c r="D45" s="83">
        <f>'Strategy Level Influences'!D12</f>
        <v>7.5</v>
      </c>
      <c r="E45" s="84">
        <v>9</v>
      </c>
      <c r="F45" s="82"/>
    </row>
    <row r="46" spans="2:6" ht="19.899999999999999" customHeight="1">
      <c r="B46" s="42" t="s">
        <v>187</v>
      </c>
      <c r="C46" s="41" t="s">
        <v>188</v>
      </c>
      <c r="D46" s="43">
        <f>'Strategy Level Influences'!D13</f>
        <v>8</v>
      </c>
      <c r="E46" s="44">
        <v>9</v>
      </c>
      <c r="F46" s="51"/>
    </row>
    <row r="47" spans="2:6" ht="19.899999999999999" customHeight="1">
      <c r="B47" s="81" t="s">
        <v>193</v>
      </c>
      <c r="C47" s="82" t="s">
        <v>194</v>
      </c>
      <c r="D47" s="83">
        <f>'Strategy Level Influences'!D14</f>
        <v>6</v>
      </c>
      <c r="E47" s="84">
        <v>9</v>
      </c>
      <c r="F47" s="82"/>
    </row>
    <row r="48" spans="2:6" ht="19.899999999999999" customHeight="1">
      <c r="B48" s="45" t="s">
        <v>199</v>
      </c>
      <c r="C48" s="46" t="s">
        <v>200</v>
      </c>
      <c r="D48" s="47">
        <f>'Strategy Level Influences'!D15</f>
        <v>5</v>
      </c>
      <c r="E48" s="48">
        <v>6</v>
      </c>
      <c r="F48" s="52"/>
    </row>
    <row r="49" spans="2:6" ht="19.899999999999999" customHeight="1">
      <c r="B49" s="78"/>
      <c r="C49" s="30"/>
      <c r="D49" s="79"/>
      <c r="E49" s="80"/>
      <c r="F49" s="30"/>
    </row>
    <row r="50" spans="2:6" ht="19.899999999999999" customHeight="1">
      <c r="B50" s="29"/>
      <c r="C50" s="29"/>
      <c r="D50" s="29"/>
      <c r="E50" s="54"/>
      <c r="F50" s="30"/>
    </row>
    <row r="51" spans="2:6" ht="19.899999999999999" customHeight="1">
      <c r="B51" s="29"/>
      <c r="C51" s="29"/>
      <c r="D51" s="90" t="s">
        <v>235</v>
      </c>
      <c r="E51" s="91"/>
      <c r="F51" s="92"/>
    </row>
    <row r="52" spans="2:6" ht="30" customHeight="1">
      <c r="B52" s="32" t="s">
        <v>256</v>
      </c>
      <c r="C52" s="32"/>
      <c r="D52" s="33" t="s">
        <v>237</v>
      </c>
      <c r="E52" s="34" t="s">
        <v>238</v>
      </c>
      <c r="F52" s="35" t="s">
        <v>239</v>
      </c>
    </row>
    <row r="53" spans="2:6" ht="19.899999999999999" customHeight="1">
      <c r="B53" s="37" t="s">
        <v>205</v>
      </c>
      <c r="C53" s="38" t="s">
        <v>206</v>
      </c>
      <c r="D53" s="39">
        <f>'Environment Level Influences'!D9</f>
        <v>5</v>
      </c>
      <c r="E53" s="40">
        <v>9</v>
      </c>
      <c r="F53" s="51"/>
    </row>
    <row r="54" spans="2:6" ht="19.899999999999999" customHeight="1">
      <c r="B54" s="81" t="s">
        <v>211</v>
      </c>
      <c r="C54" s="82" t="s">
        <v>212</v>
      </c>
      <c r="D54" s="83">
        <f>'Environment Level Influences'!D10</f>
        <v>6</v>
      </c>
      <c r="E54" s="84">
        <v>9</v>
      </c>
      <c r="F54" s="82"/>
    </row>
    <row r="55" spans="2:6" ht="19.899999999999999" customHeight="1">
      <c r="B55" s="42" t="s">
        <v>217</v>
      </c>
      <c r="C55" s="41" t="s">
        <v>218</v>
      </c>
      <c r="D55" s="43">
        <f>'Environment Level Influences'!D11</f>
        <v>5</v>
      </c>
      <c r="E55" s="44">
        <v>7</v>
      </c>
      <c r="F55" s="51"/>
    </row>
    <row r="56" spans="2:6" ht="19.899999999999999" customHeight="1">
      <c r="B56" s="81" t="s">
        <v>223</v>
      </c>
      <c r="C56" s="82" t="s">
        <v>224</v>
      </c>
      <c r="D56" s="83">
        <f>'Environment Level Influences'!D12</f>
        <v>4</v>
      </c>
      <c r="E56" s="84">
        <v>8</v>
      </c>
      <c r="F56" s="82"/>
    </row>
    <row r="57" spans="2:6" ht="19.899999999999999" customHeight="1">
      <c r="B57" s="45" t="s">
        <v>229</v>
      </c>
      <c r="C57" s="46" t="s">
        <v>230</v>
      </c>
      <c r="D57" s="47">
        <f>'Environment Level Influences'!D13</f>
        <v>8</v>
      </c>
      <c r="E57" s="48">
        <v>9</v>
      </c>
      <c r="F57" s="52"/>
    </row>
    <row r="58" spans="2:6" ht="19.899999999999999" customHeight="1">
      <c r="B58" s="30"/>
      <c r="C58" s="30"/>
      <c r="D58" s="30"/>
      <c r="E58" s="30"/>
      <c r="F58" s="30"/>
    </row>
  </sheetData>
  <mergeCells count="4">
    <mergeCell ref="D5:F5"/>
    <mergeCell ref="D23:F23"/>
    <mergeCell ref="D40:F40"/>
    <mergeCell ref="D51:F51"/>
  </mergeCells>
  <pageMargins left="0.39370078740157483" right="0.39370078740157483" top="0.39370078740157483" bottom="0.39370078740157483" header="0.19685039370078741" footer="0.19685039370078741"/>
  <pageSetup paperSize="9" fitToHeight="3" orientation="landscape" r:id="rId1"/>
  <headerFooter>
    <oddHeader xml:space="preserve">&amp;L&amp;"-,Bold"&amp;14MPW R&amp;&amp;R Organisational Risk Diagnostic Tool&amp;R </oddHeader>
    <oddFooter>&amp;LC17/02/02   v1.0   July 2015&amp;R&amp;A - Page &amp;P of &amp;N</oddFooter>
  </headerFooter>
  <rowBreaks count="2" manualBreakCount="2">
    <brk id="21" max="16383" man="1"/>
    <brk id="38" max="16383" man="1"/>
  </rowBreaks>
  <drawing r:id="rId2"/>
</worksheet>
</file>

<file path=xl/worksheets/sheet7.xml><?xml version="1.0" encoding="utf-8"?>
<worksheet xmlns="http://schemas.openxmlformats.org/spreadsheetml/2006/main" xmlns:r="http://schemas.openxmlformats.org/officeDocument/2006/relationships">
  <sheetPr>
    <pageSetUpPr fitToPage="1"/>
  </sheetPr>
  <dimension ref="B2:AJ35"/>
  <sheetViews>
    <sheetView showGridLines="0" zoomScale="90" zoomScaleNormal="90" workbookViewId="0"/>
  </sheetViews>
  <sheetFormatPr defaultColWidth="9.140625" defaultRowHeight="15"/>
  <cols>
    <col min="1" max="1" width="2.7109375" style="36" customWidth="1"/>
    <col min="2" max="2" width="8.7109375" style="36" customWidth="1"/>
    <col min="3" max="3" width="2.7109375" style="36" customWidth="1"/>
    <col min="4" max="4" width="8.7109375" style="36" customWidth="1"/>
    <col min="5" max="5" width="2.7109375" style="36" customWidth="1"/>
    <col min="6" max="6" width="8.7109375" style="36" customWidth="1"/>
    <col min="7" max="7" width="2.7109375" style="36" customWidth="1"/>
    <col min="8" max="8" width="8.7109375" style="36" customWidth="1"/>
    <col min="9" max="9" width="2.7109375" style="36" customWidth="1"/>
    <col min="10" max="10" width="8.7109375" style="36" customWidth="1"/>
    <col min="11" max="11" width="2.7109375" style="36" customWidth="1"/>
    <col min="12" max="12" width="8.7109375" style="36" customWidth="1"/>
    <col min="13" max="13" width="2.7109375" style="36" customWidth="1"/>
    <col min="14" max="14" width="8.7109375" style="36" customWidth="1"/>
    <col min="15" max="15" width="2.7109375" style="36" customWidth="1"/>
    <col min="16" max="16" width="8.7109375" style="36" customWidth="1"/>
    <col min="17" max="17" width="2.7109375" style="36" customWidth="1"/>
    <col min="18" max="18" width="8.7109375" style="36" customWidth="1"/>
    <col min="19" max="19" width="2.7109375" style="36" customWidth="1"/>
    <col min="20" max="20" width="8.7109375" style="36" customWidth="1"/>
    <col min="21" max="21" width="2.7109375" style="36" customWidth="1"/>
    <col min="22" max="22" width="8.7109375" style="36" customWidth="1"/>
    <col min="23" max="23" width="2.7109375" style="36" customWidth="1"/>
    <col min="24" max="24" width="8.7109375" style="36" customWidth="1"/>
    <col min="25" max="25" width="2.7109375" style="36" customWidth="1"/>
    <col min="26" max="26" width="8.7109375" style="36" customWidth="1"/>
    <col min="27" max="27" width="2.7109375" style="36" customWidth="1"/>
    <col min="28" max="28" width="8.7109375" style="36" customWidth="1"/>
    <col min="29" max="29" width="2.7109375" style="36" customWidth="1"/>
    <col min="30" max="30" width="8.7109375" style="36" customWidth="1"/>
    <col min="31" max="31" width="2.7109375" style="36" customWidth="1"/>
    <col min="32" max="32" width="9.140625" style="36"/>
    <col min="33" max="33" width="2.7109375" style="36" customWidth="1"/>
    <col min="34" max="34" width="9.140625" style="36"/>
    <col min="35" max="35" width="2.7109375" style="36" customWidth="1"/>
    <col min="36" max="16384" width="9.140625" style="36"/>
  </cols>
  <sheetData>
    <row r="2" spans="2:36" ht="18.75">
      <c r="B2" s="56" t="s">
        <v>302</v>
      </c>
    </row>
    <row r="3" spans="2:36" ht="18.75">
      <c r="B3" s="56"/>
    </row>
    <row r="4" spans="2:36">
      <c r="B4" s="57" t="s">
        <v>257</v>
      </c>
    </row>
    <row r="5" spans="2:36">
      <c r="N5" s="58" t="s">
        <v>304</v>
      </c>
    </row>
    <row r="6" spans="2:36">
      <c r="N6" s="59"/>
    </row>
    <row r="7" spans="2:36">
      <c r="B7" s="60" t="s">
        <v>11</v>
      </c>
      <c r="D7" s="60" t="s">
        <v>16</v>
      </c>
      <c r="F7" s="60" t="s">
        <v>21</v>
      </c>
      <c r="H7" s="60" t="s">
        <v>26</v>
      </c>
      <c r="J7" s="60" t="s">
        <v>31</v>
      </c>
      <c r="L7" s="60" t="s">
        <v>36</v>
      </c>
      <c r="N7" s="60" t="s">
        <v>41</v>
      </c>
      <c r="P7" s="60" t="s">
        <v>46</v>
      </c>
      <c r="R7" s="60" t="s">
        <v>51</v>
      </c>
      <c r="T7" s="60" t="s">
        <v>56</v>
      </c>
      <c r="V7" s="60" t="s">
        <v>61</v>
      </c>
      <c r="X7" s="60" t="s">
        <v>66</v>
      </c>
      <c r="Z7" s="60" t="s">
        <v>71</v>
      </c>
      <c r="AB7" s="60" t="s">
        <v>76</v>
      </c>
      <c r="AD7" s="60"/>
      <c r="AF7" s="60"/>
      <c r="AH7" s="60"/>
      <c r="AJ7" s="60"/>
    </row>
    <row r="8" spans="2:36">
      <c r="B8" s="61" t="str">
        <f>IF(VLOOKUP(B7,FactorNames,2,FALSE)="","",VLOOKUP(B7,FactorNames,2,FALSE))</f>
        <v>Competence</v>
      </c>
      <c r="C8" s="61"/>
      <c r="D8" s="61" t="str">
        <f>IF(VLOOKUP(D7,FactorNames,2,FALSE)="","",VLOOKUP(D7,FactorNames,2,FALSE))</f>
        <v>Motivation</v>
      </c>
      <c r="E8" s="61"/>
      <c r="F8" s="61" t="str">
        <f>IF(VLOOKUP(F7,FactorNames,2,FALSE)="","",VLOOKUP(F7,FactorNames,2,FALSE))</f>
        <v>Team Working</v>
      </c>
      <c r="G8" s="61"/>
      <c r="H8" s="61" t="str">
        <f>IF(VLOOKUP(H7,FactorNames,2,FALSE)="","",VLOOKUP(H7,FactorNames,2,FALSE))</f>
        <v>Risk Perception</v>
      </c>
      <c r="I8" s="61"/>
      <c r="J8" s="61" t="str">
        <f>IF(VLOOKUP(J7,FactorNames,2,FALSE)="","",VLOOKUP(J7,FactorNames,2,FALSE))</f>
        <v>Fatigue</v>
      </c>
      <c r="K8" s="61"/>
      <c r="L8" s="61" t="str">
        <f>IF(VLOOKUP(L7,FactorNames,2,FALSE)="","",VLOOKUP(L7,FactorNames,2,FALSE))</f>
        <v>Physical Health</v>
      </c>
      <c r="M8" s="61"/>
      <c r="N8" s="61" t="str">
        <f>IF(VLOOKUP(N7,FactorNames,2,FALSE)="","",VLOOKUP(N7,FactorNames,2,FALSE))</f>
        <v>Front-line Communications</v>
      </c>
      <c r="O8" s="61"/>
      <c r="P8" s="61" t="str">
        <f>IF(VLOOKUP(P7,FactorNames,2,FALSE)="","",VLOOKUP(P7,FactorNames,2,FALSE))</f>
        <v>Pressure (Stress)</v>
      </c>
      <c r="Q8" s="61"/>
      <c r="R8" s="61" t="str">
        <f>IF(VLOOKUP(R7,FactorNames,2,FALSE)="","",VLOOKUP(R7,FactorNames,2,FALSE))</f>
        <v>Compliance</v>
      </c>
      <c r="S8" s="61"/>
      <c r="T8" s="61" t="str">
        <f>IF(VLOOKUP(T7,FactorNames,2,FALSE)="","",VLOOKUP(T7,FactorNames,2,FALSE))</f>
        <v>Suitable Human Resources</v>
      </c>
      <c r="U8" s="61"/>
      <c r="V8" s="61" t="str">
        <f>IF(VLOOKUP(V7,FactorNames,2,FALSE)="","",VLOOKUP(V7,FactorNames,2,FALSE))</f>
        <v>Working Environment</v>
      </c>
      <c r="W8" s="61"/>
      <c r="X8" s="61" t="str">
        <f>IF(VLOOKUP(X7,FactorNames,2,FALSE)="","",VLOOKUP(X7,FactorNames,2,FALSE))</f>
        <v>Workplace Design</v>
      </c>
      <c r="Y8" s="61"/>
      <c r="Z8" s="61" t="str">
        <f>IF(VLOOKUP(Z7,FactorNames,2,FALSE)="","",VLOOKUP(Z7,FactorNames,2,FALSE))</f>
        <v>Operational Equipment</v>
      </c>
      <c r="AA8" s="61"/>
      <c r="AB8" s="61" t="str">
        <f>IF(VLOOKUP(AB7,FactorNames,2,FALSE)="","",VLOOKUP(AB7,FactorNames,2,FALSE))</f>
        <v>Safety Equipment / PPE</v>
      </c>
      <c r="AC8" s="61"/>
      <c r="AD8" s="61"/>
      <c r="AF8" s="61"/>
      <c r="AH8" s="61"/>
      <c r="AJ8" s="61"/>
    </row>
    <row r="9" spans="2:36">
      <c r="B9" s="62">
        <f>IF(VLOOKUP(B7,FactorNames,3,FALSE)="","",VLOOKUP(B7,FactorNames,3,FALSE))</f>
        <v>5</v>
      </c>
      <c r="C9" s="62"/>
      <c r="D9" s="62">
        <f>IF(VLOOKUP(D7,FactorNames,3,FALSE)="","",VLOOKUP(D7,FactorNames,3,FALSE))</f>
        <v>5</v>
      </c>
      <c r="E9" s="62"/>
      <c r="F9" s="62">
        <f>IF(VLOOKUP(F7,FactorNames,3,FALSE)="","",VLOOKUP(F7,FactorNames,3,FALSE))</f>
        <v>5</v>
      </c>
      <c r="G9" s="62"/>
      <c r="H9" s="62">
        <f>IF(VLOOKUP(H7,FactorNames,3,FALSE)="","",VLOOKUP(H7,FactorNames,3,FALSE))</f>
        <v>6</v>
      </c>
      <c r="I9" s="62"/>
      <c r="J9" s="62">
        <f>IF(VLOOKUP(J7,FactorNames,3,FALSE)="","",VLOOKUP(J7,FactorNames,3,FALSE))</f>
        <v>5</v>
      </c>
      <c r="K9" s="62"/>
      <c r="L9" s="62">
        <f>IF(VLOOKUP(L7,FactorNames,3,FALSE)="","",VLOOKUP(L7,FactorNames,3,FALSE))</f>
        <v>5</v>
      </c>
      <c r="M9" s="62"/>
      <c r="N9" s="62">
        <f>IF(VLOOKUP(N7,FactorNames,3,FALSE)="","",VLOOKUP(N7,FactorNames,3,FALSE))</f>
        <v>6</v>
      </c>
      <c r="O9" s="62"/>
      <c r="P9" s="62">
        <f>IF(VLOOKUP(P7,FactorNames,3,FALSE)="","",VLOOKUP(P7,FactorNames,3,FALSE))</f>
        <v>3</v>
      </c>
      <c r="Q9" s="62"/>
      <c r="R9" s="62">
        <f>IF(VLOOKUP(R7,FactorNames,3,FALSE)="","",VLOOKUP(R7,FactorNames,3,FALSE))</f>
        <v>6</v>
      </c>
      <c r="S9" s="62"/>
      <c r="T9" s="62">
        <f>IF(VLOOKUP(T7,FactorNames,3,FALSE)="","",VLOOKUP(T7,FactorNames,3,FALSE))</f>
        <v>6</v>
      </c>
      <c r="U9" s="62"/>
      <c r="V9" s="62">
        <f>IF(VLOOKUP(V7,FactorNames,3,FALSE)="","",VLOOKUP(V7,FactorNames,3,FALSE))</f>
        <v>6</v>
      </c>
      <c r="W9" s="62"/>
      <c r="X9" s="62">
        <f>IF(VLOOKUP(X7,FactorNames,3,FALSE)="","",VLOOKUP(X7,FactorNames,3,FALSE))</f>
        <v>6</v>
      </c>
      <c r="Y9" s="62"/>
      <c r="Z9" s="62">
        <f>IF(VLOOKUP(Z7,FactorNames,3,FALSE)="","",VLOOKUP(Z7,FactorNames,3,FALSE))</f>
        <v>6</v>
      </c>
      <c r="AA9" s="62"/>
      <c r="AB9" s="62">
        <f>IF(VLOOKUP(AB7,FactorNames,3,FALSE)="","",VLOOKUP(AB7,FactorNames,3,FALSE))</f>
        <v>7</v>
      </c>
      <c r="AC9" s="63"/>
      <c r="AD9" s="63"/>
      <c r="AF9" s="63"/>
      <c r="AH9" s="63"/>
      <c r="AJ9" s="63"/>
    </row>
    <row r="10" spans="2:36">
      <c r="B10" s="60" t="s">
        <v>84</v>
      </c>
      <c r="D10" s="60" t="s">
        <v>90</v>
      </c>
      <c r="F10" s="60" t="s">
        <v>96</v>
      </c>
      <c r="H10" s="60" t="s">
        <v>102</v>
      </c>
      <c r="J10" s="60" t="s">
        <v>108</v>
      </c>
      <c r="L10" s="60" t="s">
        <v>114</v>
      </c>
      <c r="N10" s="60" t="s">
        <v>120</v>
      </c>
      <c r="P10" s="60" t="s">
        <v>126</v>
      </c>
      <c r="R10" s="60" t="s">
        <v>132</v>
      </c>
      <c r="T10" s="60" t="s">
        <v>138</v>
      </c>
      <c r="V10" s="60" t="s">
        <v>144</v>
      </c>
      <c r="X10" s="60" t="s">
        <v>150</v>
      </c>
      <c r="Z10" s="60" t="s">
        <v>156</v>
      </c>
      <c r="AB10" s="60"/>
      <c r="AD10" s="64"/>
    </row>
    <row r="11" spans="2:36">
      <c r="B11" s="61" t="str">
        <f>IF(VLOOKUP(B10,FactorNames,2,FALSE)="","",VLOOKUP(B10,FactorNames,2,FALSE))</f>
        <v>Recruitment and Selection</v>
      </c>
      <c r="C11" s="61"/>
      <c r="D11" s="61" t="str">
        <f>IF(VLOOKUP(D10,FactorNames,2,FALSE)="","",VLOOKUP(D10,FactorNames,2,FALSE))</f>
        <v>Training</v>
      </c>
      <c r="E11" s="61"/>
      <c r="F11" s="61" t="str">
        <f>IF(VLOOKUP(F10,FactorNames,2,FALSE)="","",VLOOKUP(F10,FactorNames,2,FALSE))</f>
        <v>Procedures / Permits</v>
      </c>
      <c r="G11" s="61"/>
      <c r="H11" s="61" t="str">
        <f>IF(VLOOKUP(H10,FactorNames,2,FALSE)="","",VLOOKUP(H10,FactorNames,2,FALSE))</f>
        <v>Planning / Risk Assessment</v>
      </c>
      <c r="I11" s="61"/>
      <c r="J11" s="61" t="str">
        <f>IF(VLOOKUP(J10,FactorNames,2,FALSE)="","",VLOOKUP(J10,FactorNames,2,FALSE))</f>
        <v>Incident Management / Feedback</v>
      </c>
      <c r="K11" s="61"/>
      <c r="L11" s="61" t="str">
        <f>IF(VLOOKUP(L10,FactorNames,2,FALSE)="","",VLOOKUP(L10,FactorNames,2,FALSE))</f>
        <v>Management</v>
      </c>
      <c r="M11" s="61"/>
      <c r="N11" s="61" t="str">
        <f>IF(VLOOKUP(N10,FactorNames,2,FALSE)="","",VLOOKUP(N10,FactorNames,2,FALSE))</f>
        <v>Supervision</v>
      </c>
      <c r="O11" s="61"/>
      <c r="P11" s="61" t="str">
        <f>IF(VLOOKUP(P10,FactorNames,2,FALSE)="","",VLOOKUP(P10,FactorNames,2,FALSE))</f>
        <v>Communication of Information/Advice</v>
      </c>
      <c r="Q11" s="61"/>
      <c r="R11" s="61" t="str">
        <f>IF(VLOOKUP(R10,FactorNames,2,FALSE)="","",VLOOKUP(R10,FactorNames,2,FALSE))</f>
        <v>Equipment Purchasing</v>
      </c>
      <c r="S11" s="61"/>
      <c r="T11" s="61" t="str">
        <f>IF(VLOOKUP(T10,FactorNames,2,FALSE)="","",VLOOKUP(T10,FactorNames,2,FALSE))</f>
        <v>Inspection and Maintenance</v>
      </c>
      <c r="U11" s="61"/>
      <c r="V11" s="61" t="str">
        <f>IF(VLOOKUP(V10,FactorNames,2,FALSE)="","",VLOOKUP(V10,FactorNames,2,FALSE))</f>
        <v>Pay</v>
      </c>
      <c r="W11" s="61"/>
      <c r="X11" s="61" t="str">
        <f>IF(VLOOKUP(X10,FactorNames,2,FALSE)="","",VLOOKUP(X10,FactorNames,2,FALSE))</f>
        <v>Welfare Conditions</v>
      </c>
      <c r="Y11" s="61"/>
      <c r="Z11" s="61" t="str">
        <f>IF(VLOOKUP(Z10,FactorNames,2,FALSE)="","",VLOOKUP(Z10,FactorNames,2,FALSE))</f>
        <v>Design</v>
      </c>
      <c r="AA11" s="61"/>
      <c r="AB11" s="61"/>
      <c r="AC11" s="61"/>
      <c r="AD11" s="61"/>
    </row>
    <row r="12" spans="2:36">
      <c r="B12" s="62">
        <f>IF(VLOOKUP(B10,FactorNames,3,FALSE)="","",VLOOKUP(B10,FactorNames,3,FALSE))</f>
        <v>7</v>
      </c>
      <c r="C12" s="62"/>
      <c r="D12" s="62">
        <f>IF(VLOOKUP(D10,FactorNames,3,FALSE)="","",VLOOKUP(D10,FactorNames,3,FALSE))</f>
        <v>7</v>
      </c>
      <c r="E12" s="62"/>
      <c r="F12" s="62">
        <f>IF(VLOOKUP(F10,FactorNames,3,FALSE)="","",VLOOKUP(F10,FactorNames,3,FALSE))</f>
        <v>7</v>
      </c>
      <c r="G12" s="62"/>
      <c r="H12" s="62">
        <f>IF(VLOOKUP(H10,FactorNames,3,FALSE)="","",VLOOKUP(H10,FactorNames,3,FALSE))</f>
        <v>6</v>
      </c>
      <c r="I12" s="62"/>
      <c r="J12" s="62">
        <f>IF(VLOOKUP(J10,FactorNames,3,FALSE)="","",VLOOKUP(J10,FactorNames,3,FALSE))</f>
        <v>6</v>
      </c>
      <c r="K12" s="62"/>
      <c r="L12" s="62">
        <f>IF(VLOOKUP(L10,FactorNames,3,FALSE)="","",VLOOKUP(L10,FactorNames,3,FALSE))</f>
        <v>6</v>
      </c>
      <c r="M12" s="62"/>
      <c r="N12" s="62">
        <f>IF(VLOOKUP(N10,FactorNames,3,FALSE)="","",VLOOKUP(N10,FactorNames,3,FALSE))</f>
        <v>5</v>
      </c>
      <c r="O12" s="62"/>
      <c r="P12" s="62">
        <f>IF(VLOOKUP(P10,FactorNames,3,FALSE)="","",VLOOKUP(P10,FactorNames,3,FALSE))</f>
        <v>6</v>
      </c>
      <c r="Q12" s="62"/>
      <c r="R12" s="62">
        <f>IF(VLOOKUP(R10,FactorNames,3,FALSE)="","",VLOOKUP(R10,FactorNames,3,FALSE))</f>
        <v>6</v>
      </c>
      <c r="S12" s="62"/>
      <c r="T12" s="62">
        <f>IF(VLOOKUP(T10,FactorNames,3,FALSE)="","",VLOOKUP(T10,FactorNames,3,FALSE))</f>
        <v>5</v>
      </c>
      <c r="U12" s="62"/>
      <c r="V12" s="62">
        <f>IF(VLOOKUP(V10,FactorNames,3,FALSE)="","",VLOOKUP(V10,FactorNames,3,FALSE))</f>
        <v>4</v>
      </c>
      <c r="W12" s="62"/>
      <c r="X12" s="62">
        <f>IF(VLOOKUP(X10,FactorNames,3,FALSE)="","",VLOOKUP(X10,FactorNames,3,FALSE))</f>
        <v>6</v>
      </c>
      <c r="Y12" s="62"/>
      <c r="Z12" s="62">
        <f>IF(VLOOKUP(Z10,FactorNames,3,FALSE)="","",VLOOKUP(Z10,FactorNames,3,FALSE))</f>
        <v>6</v>
      </c>
      <c r="AA12" s="62"/>
      <c r="AB12" s="62"/>
      <c r="AC12" s="63"/>
      <c r="AD12" s="63"/>
    </row>
    <row r="13" spans="2:36">
      <c r="H13" s="60" t="s">
        <v>163</v>
      </c>
      <c r="J13" s="60" t="s">
        <v>169</v>
      </c>
      <c r="L13" s="60" t="s">
        <v>175</v>
      </c>
      <c r="N13" s="60" t="s">
        <v>181</v>
      </c>
      <c r="P13" s="60" t="s">
        <v>187</v>
      </c>
      <c r="R13" s="60" t="s">
        <v>193</v>
      </c>
      <c r="T13" s="60" t="s">
        <v>199</v>
      </c>
      <c r="V13" s="60"/>
    </row>
    <row r="14" spans="2:36">
      <c r="H14" s="61" t="str">
        <f>IF(VLOOKUP(H13,FactorNames,2,FALSE)="","",VLOOKUP(H13,FactorNames,2,FALSE))</f>
        <v>Contracting Strategy</v>
      </c>
      <c r="I14" s="61"/>
      <c r="J14" s="61" t="str">
        <f>IF(VLOOKUP(J13,FactorNames,2,FALSE)="","",VLOOKUP(J13,FactorNames,2,FALSE))</f>
        <v>Ownership and Control</v>
      </c>
      <c r="K14" s="61"/>
      <c r="L14" s="61" t="str">
        <f>IF(VLOOKUP(L13,FactorNames,2,FALSE)="","",VLOOKUP(L13,FactorNames,2,FALSE))</f>
        <v>Company Standards</v>
      </c>
      <c r="M14" s="61"/>
      <c r="N14" s="61" t="str">
        <f>IF(VLOOKUP(N13,FactorNames,2,FALSE)="","",VLOOKUP(N13,FactorNames,2,FALSE))</f>
        <v>Organisational Structure</v>
      </c>
      <c r="O14" s="61"/>
      <c r="P14" s="61" t="str">
        <f>IF(VLOOKUP(P13,FactorNames,2,FALSE)="","",VLOOKUP(P13,FactorNames,2,FALSE))</f>
        <v>Health and Safety Management</v>
      </c>
      <c r="Q14" s="61"/>
      <c r="R14" s="61" t="str">
        <f>IF(VLOOKUP(R13,FactorNames,2,FALSE)="","",VLOOKUP(R13,FactorNames,2,FALSE))</f>
        <v>Worker Consultation</v>
      </c>
      <c r="S14" s="61"/>
      <c r="T14" s="61" t="str">
        <f>IF(VLOOKUP(T13,FactorNames,2,FALSE)="","",VLOOKUP(T13,FactorNames,2,FALSE))</f>
        <v>Company Profitability</v>
      </c>
      <c r="U14" s="61"/>
      <c r="V14" s="61"/>
    </row>
    <row r="15" spans="2:36">
      <c r="H15" s="62">
        <f>IF(VLOOKUP(H13,FactorNames,3,FALSE)="","",VLOOKUP(H13,FactorNames,3,FALSE))</f>
        <v>4</v>
      </c>
      <c r="I15" s="62"/>
      <c r="J15" s="62">
        <f>IF(VLOOKUP(J13,FactorNames,3,FALSE)="","",VLOOKUP(J13,FactorNames,3,FALSE))</f>
        <v>6.5</v>
      </c>
      <c r="K15" s="62"/>
      <c r="L15" s="62">
        <f>IF(VLOOKUP(L13,FactorNames,3,FALSE)="","",VLOOKUP(L13,FactorNames,3,FALSE))</f>
        <v>7</v>
      </c>
      <c r="M15" s="62"/>
      <c r="N15" s="62">
        <f>IF(VLOOKUP(N13,FactorNames,3,FALSE)="","",VLOOKUP(N13,FactorNames,3,FALSE))</f>
        <v>7.5</v>
      </c>
      <c r="O15" s="62"/>
      <c r="P15" s="62">
        <f>IF(VLOOKUP(P13,FactorNames,3,FALSE)="","",VLOOKUP(P13,FactorNames,3,FALSE))</f>
        <v>8</v>
      </c>
      <c r="Q15" s="62"/>
      <c r="R15" s="62">
        <f>IF(VLOOKUP(R13,FactorNames,3,FALSE)="","",VLOOKUP(R13,FactorNames,3,FALSE))</f>
        <v>6</v>
      </c>
      <c r="S15" s="62"/>
      <c r="T15" s="62">
        <f>IF(VLOOKUP(T13,FactorNames,3,FALSE)="","",VLOOKUP(T13,FactorNames,3,FALSE))</f>
        <v>5</v>
      </c>
      <c r="U15" s="65"/>
      <c r="V15" s="65"/>
    </row>
    <row r="16" spans="2:36">
      <c r="J16" s="60" t="s">
        <v>205</v>
      </c>
      <c r="L16" s="60" t="s">
        <v>211</v>
      </c>
      <c r="N16" s="60" t="s">
        <v>217</v>
      </c>
      <c r="P16" s="60" t="s">
        <v>223</v>
      </c>
      <c r="R16" s="60" t="s">
        <v>229</v>
      </c>
      <c r="T16" s="60"/>
    </row>
    <row r="17" spans="2:36">
      <c r="J17" s="61" t="str">
        <f>IF(VLOOKUP(J16,FactorNames,2,FALSE)="","",VLOOKUP(J16,FactorNames,2,FALSE))</f>
        <v>Political Influence</v>
      </c>
      <c r="K17" s="61"/>
      <c r="L17" s="61" t="str">
        <f>IF(VLOOKUP(L16,FactorNames,2,FALSE)="","",VLOOKUP(L16,FactorNames,2,FALSE))</f>
        <v>Regulatory Influence</v>
      </c>
      <c r="M17" s="61"/>
      <c r="N17" s="61" t="str">
        <f>IF(VLOOKUP(N16,FactorNames,2,FALSE)="","",VLOOKUP(N16,FactorNames,2,FALSE))</f>
        <v>Market Influence</v>
      </c>
      <c r="O17" s="61"/>
      <c r="P17" s="61" t="str">
        <f>IF(VLOOKUP(P16,FactorNames,2,FALSE)="","",VLOOKUP(P16,FactorNames,2,FALSE))</f>
        <v>Social Influence</v>
      </c>
      <c r="Q17" s="61"/>
      <c r="R17" s="61" t="str">
        <f>IF(VLOOKUP(R16,FactorNames,2,FALSE)="","",VLOOKUP(R16,FactorNames,2,FALSE))</f>
        <v>Industry Standards</v>
      </c>
      <c r="S17" s="61"/>
      <c r="T17" s="61"/>
    </row>
    <row r="18" spans="2:36">
      <c r="J18" s="62">
        <f>IF(VLOOKUP(J16,FactorNames,3,FALSE)="","",VLOOKUP(J16,FactorNames,3,FALSE))</f>
        <v>5</v>
      </c>
      <c r="K18" s="62"/>
      <c r="L18" s="62">
        <f>IF(VLOOKUP(L16,FactorNames,3,FALSE)="","",VLOOKUP(L16,FactorNames,3,FALSE))</f>
        <v>6</v>
      </c>
      <c r="M18" s="62"/>
      <c r="N18" s="62">
        <f>IF(VLOOKUP(N16,FactorNames,3,FALSE)="","",VLOOKUP(N16,FactorNames,3,FALSE))</f>
        <v>5</v>
      </c>
      <c r="O18" s="62"/>
      <c r="P18" s="62">
        <f>IF(VLOOKUP(P16,FactorNames,3,FALSE)="","",VLOOKUP(P16,FactorNames,3,FALSE))</f>
        <v>4</v>
      </c>
      <c r="Q18" s="62"/>
      <c r="R18" s="62">
        <f>IF(VLOOKUP(R16,FactorNames,3,FALSE)="","",VLOOKUP(R16,FactorNames,3,FALSE))</f>
        <v>8</v>
      </c>
      <c r="S18" s="65"/>
      <c r="T18" s="62"/>
    </row>
    <row r="19" spans="2:36">
      <c r="T19" s="63"/>
    </row>
    <row r="21" spans="2:36">
      <c r="B21" s="57" t="s">
        <v>258</v>
      </c>
    </row>
    <row r="22" spans="2:36">
      <c r="N22" s="58" t="s">
        <v>304</v>
      </c>
    </row>
    <row r="23" spans="2:36">
      <c r="N23" s="59"/>
    </row>
    <row r="24" spans="2:36">
      <c r="B24" s="60" t="s">
        <v>11</v>
      </c>
      <c r="D24" s="60" t="s">
        <v>16</v>
      </c>
      <c r="F24" s="60" t="s">
        <v>21</v>
      </c>
      <c r="H24" s="60" t="s">
        <v>26</v>
      </c>
      <c r="J24" s="60" t="s">
        <v>31</v>
      </c>
      <c r="L24" s="60" t="s">
        <v>36</v>
      </c>
      <c r="N24" s="60" t="s">
        <v>41</v>
      </c>
      <c r="P24" s="60" t="s">
        <v>46</v>
      </c>
      <c r="R24" s="60" t="s">
        <v>51</v>
      </c>
      <c r="T24" s="60" t="s">
        <v>56</v>
      </c>
      <c r="V24" s="60" t="s">
        <v>61</v>
      </c>
      <c r="X24" s="60" t="s">
        <v>66</v>
      </c>
      <c r="Z24" s="60" t="s">
        <v>71</v>
      </c>
      <c r="AB24" s="60" t="s">
        <v>76</v>
      </c>
      <c r="AD24" s="60"/>
      <c r="AF24" s="60"/>
    </row>
    <row r="25" spans="2:36">
      <c r="B25" s="61" t="str">
        <f>IF(VLOOKUP(B24,FactorNames,2,FALSE)="","",VLOOKUP(B24,FactorNames,2,FALSE))</f>
        <v>Competence</v>
      </c>
      <c r="C25" s="61"/>
      <c r="D25" s="61" t="str">
        <f>IF(VLOOKUP(D24,FactorNames,2,FALSE)="","",VLOOKUP(D24,FactorNames,2,FALSE))</f>
        <v>Motivation</v>
      </c>
      <c r="E25" s="61"/>
      <c r="F25" s="61" t="str">
        <f>IF(VLOOKUP(F24,FactorNames,2,FALSE)="","",VLOOKUP(F24,FactorNames,2,FALSE))</f>
        <v>Team Working</v>
      </c>
      <c r="G25" s="61"/>
      <c r="H25" s="61" t="str">
        <f>IF(VLOOKUP(H24,FactorNames,2,FALSE)="","",VLOOKUP(H24,FactorNames,2,FALSE))</f>
        <v>Risk Perception</v>
      </c>
      <c r="I25" s="61"/>
      <c r="J25" s="61" t="str">
        <f>IF(VLOOKUP(J24,FactorNames,2,FALSE)="","",VLOOKUP(J24,FactorNames,2,FALSE))</f>
        <v>Fatigue</v>
      </c>
      <c r="K25" s="61"/>
      <c r="L25" s="61" t="str">
        <f>IF(VLOOKUP(L24,FactorNames,2,FALSE)="","",VLOOKUP(L24,FactorNames,2,FALSE))</f>
        <v>Physical Health</v>
      </c>
      <c r="M25" s="61"/>
      <c r="N25" s="61" t="str">
        <f>IF(VLOOKUP(N24,FactorNames,2,FALSE)="","",VLOOKUP(N24,FactorNames,2,FALSE))</f>
        <v>Front-line Communications</v>
      </c>
      <c r="O25" s="61"/>
      <c r="P25" s="61" t="str">
        <f>IF(VLOOKUP(P24,FactorNames,2,FALSE)="","",VLOOKUP(P24,FactorNames,2,FALSE))</f>
        <v>Pressure (Stress)</v>
      </c>
      <c r="Q25" s="61"/>
      <c r="R25" s="61" t="str">
        <f>IF(VLOOKUP(R24,FactorNames,2,FALSE)="","",VLOOKUP(R24,FactorNames,2,FALSE))</f>
        <v>Compliance</v>
      </c>
      <c r="S25" s="61"/>
      <c r="T25" s="61" t="str">
        <f>IF(VLOOKUP(T24,FactorNames,2,FALSE)="","",VLOOKUP(T24,FactorNames,2,FALSE))</f>
        <v>Suitable Human Resources</v>
      </c>
      <c r="U25" s="61"/>
      <c r="V25" s="61" t="str">
        <f>IF(VLOOKUP(V24,FactorNames,2,FALSE)="","",VLOOKUP(V24,FactorNames,2,FALSE))</f>
        <v>Working Environment</v>
      </c>
      <c r="W25" s="61"/>
      <c r="X25" s="61" t="str">
        <f>IF(VLOOKUP(X24,FactorNames,2,FALSE)="","",VLOOKUP(X24,FactorNames,2,FALSE))</f>
        <v>Workplace Design</v>
      </c>
      <c r="Y25" s="61"/>
      <c r="Z25" s="61" t="str">
        <f>IF(VLOOKUP(Z24,FactorNames,2,FALSE)="","",VLOOKUP(Z24,FactorNames,2,FALSE))</f>
        <v>Operational Equipment</v>
      </c>
      <c r="AA25" s="61"/>
      <c r="AB25" s="61" t="str">
        <f>IF(VLOOKUP(AB24,FactorNames,2,FALSE)="","",VLOOKUP(AB24,FactorNames,2,FALSE))</f>
        <v>Safety Equipment / PPE</v>
      </c>
      <c r="AC25" s="61"/>
      <c r="AD25" s="61"/>
      <c r="AF25" s="61"/>
      <c r="AH25" s="61"/>
      <c r="AJ25" s="61"/>
    </row>
    <row r="26" spans="2:36">
      <c r="B26" s="62">
        <f>IF(VLOOKUP(B24,FactorNames,3,FALSE)="","",VLOOKUP(B24,FactorNames,3,FALSE))</f>
        <v>5</v>
      </c>
      <c r="C26" s="62"/>
      <c r="D26" s="62">
        <f>IF(VLOOKUP(D24,FactorNames,3,FALSE)="","",VLOOKUP(D24,FactorNames,3,FALSE))</f>
        <v>5</v>
      </c>
      <c r="E26" s="62"/>
      <c r="F26" s="62">
        <f>IF(VLOOKUP(F24,FactorNames,3,FALSE)="","",VLOOKUP(F24,FactorNames,3,FALSE))</f>
        <v>5</v>
      </c>
      <c r="G26" s="62"/>
      <c r="H26" s="62">
        <f>IF(VLOOKUP(H24,FactorNames,3,FALSE)="","",VLOOKUP(H24,FactorNames,3,FALSE))</f>
        <v>6</v>
      </c>
      <c r="I26" s="62"/>
      <c r="J26" s="62">
        <f>IF(VLOOKUP(J24,FactorNames,3,FALSE)="","",VLOOKUP(J24,FactorNames,3,FALSE))</f>
        <v>5</v>
      </c>
      <c r="K26" s="62"/>
      <c r="L26" s="62">
        <f>IF(VLOOKUP(L24,FactorNames,3,FALSE)="","",VLOOKUP(L24,FactorNames,3,FALSE))</f>
        <v>5</v>
      </c>
      <c r="M26" s="62"/>
      <c r="N26" s="62">
        <f>IF(VLOOKUP(N24,FactorNames,3,FALSE)="","",VLOOKUP(N24,FactorNames,3,FALSE))</f>
        <v>6</v>
      </c>
      <c r="O26" s="62"/>
      <c r="P26" s="62">
        <f>IF(VLOOKUP(P24,FactorNames,3,FALSE)="","",VLOOKUP(P24,FactorNames,3,FALSE))</f>
        <v>3</v>
      </c>
      <c r="Q26" s="62"/>
      <c r="R26" s="62">
        <f>IF(VLOOKUP(R24,FactorNames,3,FALSE)="","",VLOOKUP(R24,FactorNames,3,FALSE))</f>
        <v>6</v>
      </c>
      <c r="S26" s="62"/>
      <c r="T26" s="62">
        <f>IF(VLOOKUP(T24,FactorNames,3,FALSE)="","",VLOOKUP(T24,FactorNames,3,FALSE))</f>
        <v>6</v>
      </c>
      <c r="U26" s="62"/>
      <c r="V26" s="62">
        <f>IF(VLOOKUP(V24,FactorNames,3,FALSE)="","",VLOOKUP(V24,FactorNames,3,FALSE))</f>
        <v>6</v>
      </c>
      <c r="W26" s="62"/>
      <c r="X26" s="62">
        <f>IF(VLOOKUP(X24,FactorNames,3,FALSE)="","",VLOOKUP(X24,FactorNames,3,FALSE))</f>
        <v>6</v>
      </c>
      <c r="Y26" s="62"/>
      <c r="Z26" s="62">
        <f>IF(VLOOKUP(Z24,FactorNames,3,FALSE)="","",VLOOKUP(Z24,FactorNames,3,FALSE))</f>
        <v>6</v>
      </c>
      <c r="AA26" s="62"/>
      <c r="AB26" s="62">
        <f>IF(VLOOKUP(AB24,FactorNames,3,FALSE)="","",VLOOKUP(AB24,FactorNames,3,FALSE))</f>
        <v>7</v>
      </c>
      <c r="AC26" s="62"/>
      <c r="AD26" s="63"/>
      <c r="AF26" s="63"/>
    </row>
    <row r="27" spans="2:36">
      <c r="B27" s="60" t="s">
        <v>84</v>
      </c>
      <c r="D27" s="60" t="s">
        <v>90</v>
      </c>
      <c r="F27" s="60" t="s">
        <v>96</v>
      </c>
      <c r="H27" s="60" t="s">
        <v>102</v>
      </c>
      <c r="J27" s="60" t="s">
        <v>108</v>
      </c>
      <c r="L27" s="60" t="s">
        <v>114</v>
      </c>
      <c r="N27" s="60" t="s">
        <v>120</v>
      </c>
      <c r="P27" s="60" t="s">
        <v>126</v>
      </c>
      <c r="R27" s="60" t="s">
        <v>132</v>
      </c>
      <c r="T27" s="60" t="s">
        <v>138</v>
      </c>
      <c r="V27" s="60" t="s">
        <v>144</v>
      </c>
      <c r="X27" s="60" t="s">
        <v>150</v>
      </c>
      <c r="Z27" s="60" t="s">
        <v>156</v>
      </c>
      <c r="AB27" s="60"/>
      <c r="AD27" s="64"/>
    </row>
    <row r="28" spans="2:36">
      <c r="B28" s="61" t="str">
        <f>IF(VLOOKUP(B27,FactorNames,2,FALSE)="","",VLOOKUP(B27,FactorNames,2,FALSE))</f>
        <v>Recruitment and Selection</v>
      </c>
      <c r="C28" s="61"/>
      <c r="D28" s="61" t="str">
        <f>IF(VLOOKUP(D27,FactorNames,2,FALSE)="","",VLOOKUP(D27,FactorNames,2,FALSE))</f>
        <v>Training</v>
      </c>
      <c r="E28" s="61"/>
      <c r="F28" s="61" t="str">
        <f>IF(VLOOKUP(F27,FactorNames,2,FALSE)="","",VLOOKUP(F27,FactorNames,2,FALSE))</f>
        <v>Procedures / Permits</v>
      </c>
      <c r="G28" s="61"/>
      <c r="H28" s="61" t="str">
        <f>IF(VLOOKUP(H27,FactorNames,2,FALSE)="","",VLOOKUP(H27,FactorNames,2,FALSE))</f>
        <v>Planning / Risk Assessment</v>
      </c>
      <c r="I28" s="61"/>
      <c r="J28" s="61" t="str">
        <f>IF(VLOOKUP(J27,FactorNames,2,FALSE)="","",VLOOKUP(J27,FactorNames,2,FALSE))</f>
        <v>Incident Management / Feedback</v>
      </c>
      <c r="K28" s="61"/>
      <c r="L28" s="61" t="str">
        <f>IF(VLOOKUP(L27,FactorNames,2,FALSE)="","",VLOOKUP(L27,FactorNames,2,FALSE))</f>
        <v>Management</v>
      </c>
      <c r="M28" s="61"/>
      <c r="N28" s="61" t="str">
        <f>IF(VLOOKUP(N27,FactorNames,2,FALSE)="","",VLOOKUP(N27,FactorNames,2,FALSE))</f>
        <v>Supervision</v>
      </c>
      <c r="O28" s="61"/>
      <c r="P28" s="61" t="str">
        <f>IF(VLOOKUP(P27,FactorNames,2,FALSE)="","",VLOOKUP(P27,FactorNames,2,FALSE))</f>
        <v>Communication of Information/Advice</v>
      </c>
      <c r="Q28" s="61"/>
      <c r="R28" s="61" t="str">
        <f>IF(VLOOKUP(R27,FactorNames,2,FALSE)="","",VLOOKUP(R27,FactorNames,2,FALSE))</f>
        <v>Equipment Purchasing</v>
      </c>
      <c r="S28" s="61"/>
      <c r="T28" s="61" t="str">
        <f>IF(VLOOKUP(T27,FactorNames,2,FALSE)="","",VLOOKUP(T27,FactorNames,2,FALSE))</f>
        <v>Inspection and Maintenance</v>
      </c>
      <c r="U28" s="61"/>
      <c r="V28" s="61" t="str">
        <f>IF(VLOOKUP(V27,FactorNames,2,FALSE)="","",VLOOKUP(V27,FactorNames,2,FALSE))</f>
        <v>Pay</v>
      </c>
      <c r="W28" s="61"/>
      <c r="X28" s="61" t="str">
        <f>IF(VLOOKUP(X27,FactorNames,2,FALSE)="","",VLOOKUP(X27,FactorNames,2,FALSE))</f>
        <v>Welfare Conditions</v>
      </c>
      <c r="Y28" s="61"/>
      <c r="Z28" s="61" t="str">
        <f>IF(VLOOKUP(Z27,FactorNames,2,FALSE)="","",VLOOKUP(Z27,FactorNames,2,FALSE))</f>
        <v>Design</v>
      </c>
      <c r="AA28" s="61"/>
      <c r="AB28" s="61"/>
      <c r="AC28" s="61"/>
      <c r="AD28" s="61"/>
    </row>
    <row r="29" spans="2:36">
      <c r="B29" s="62">
        <f>IF(VLOOKUP(B27,FactorNames,3,FALSE)="","",VLOOKUP(B27,FactorNames,3,FALSE))</f>
        <v>7</v>
      </c>
      <c r="C29" s="62"/>
      <c r="D29" s="62">
        <f>IF(VLOOKUP(D27,FactorNames,3,FALSE)="","",VLOOKUP(D27,FactorNames,3,FALSE))</f>
        <v>7</v>
      </c>
      <c r="E29" s="62"/>
      <c r="F29" s="62">
        <f>IF(VLOOKUP(F27,FactorNames,3,FALSE)="","",VLOOKUP(F27,FactorNames,3,FALSE))</f>
        <v>7</v>
      </c>
      <c r="G29" s="62"/>
      <c r="H29" s="62">
        <f>IF(VLOOKUP(H27,FactorNames,3,FALSE)="","",VLOOKUP(H27,FactorNames,3,FALSE))</f>
        <v>6</v>
      </c>
      <c r="I29" s="62"/>
      <c r="J29" s="62">
        <f>IF(VLOOKUP(J27,FactorNames,3,FALSE)="","",VLOOKUP(J27,FactorNames,3,FALSE))</f>
        <v>6</v>
      </c>
      <c r="K29" s="62"/>
      <c r="L29" s="62">
        <f>IF(VLOOKUP(L27,FactorNames,3,FALSE)="","",VLOOKUP(L27,FactorNames,3,FALSE))</f>
        <v>6</v>
      </c>
      <c r="M29" s="62"/>
      <c r="N29" s="62">
        <f>IF(VLOOKUP(N27,FactorNames,3,FALSE)="","",VLOOKUP(N27,FactorNames,3,FALSE))</f>
        <v>5</v>
      </c>
      <c r="O29" s="62"/>
      <c r="P29" s="62">
        <f>IF(VLOOKUP(P27,FactorNames,3,FALSE)="","",VLOOKUP(P27,FactorNames,3,FALSE))</f>
        <v>6</v>
      </c>
      <c r="Q29" s="62"/>
      <c r="R29" s="62">
        <f>IF(VLOOKUP(R27,FactorNames,3,FALSE)="","",VLOOKUP(R27,FactorNames,3,FALSE))</f>
        <v>6</v>
      </c>
      <c r="S29" s="62"/>
      <c r="T29" s="62">
        <f>IF(VLOOKUP(T27,FactorNames,3,FALSE)="","",VLOOKUP(T27,FactorNames,3,FALSE))</f>
        <v>5</v>
      </c>
      <c r="U29" s="62"/>
      <c r="V29" s="62">
        <f>IF(VLOOKUP(V27,FactorNames,3,FALSE)="","",VLOOKUP(V27,FactorNames,3,FALSE))</f>
        <v>4</v>
      </c>
      <c r="W29" s="62"/>
      <c r="X29" s="62">
        <f>IF(VLOOKUP(X27,FactorNames,3,FALSE)="","",VLOOKUP(X27,FactorNames,3,FALSE))</f>
        <v>6</v>
      </c>
      <c r="Y29" s="62"/>
      <c r="Z29" s="62">
        <f>IF(VLOOKUP(Z27,FactorNames,3,FALSE)="","",VLOOKUP(Z27,FactorNames,3,FALSE))</f>
        <v>6</v>
      </c>
      <c r="AA29" s="62"/>
      <c r="AB29" s="62"/>
      <c r="AC29" s="63"/>
      <c r="AD29" s="63"/>
    </row>
    <row r="30" spans="2:36">
      <c r="H30" s="60" t="s">
        <v>163</v>
      </c>
      <c r="J30" s="60" t="s">
        <v>169</v>
      </c>
      <c r="L30" s="60" t="s">
        <v>175</v>
      </c>
      <c r="N30" s="60" t="s">
        <v>181</v>
      </c>
      <c r="P30" s="60" t="s">
        <v>187</v>
      </c>
      <c r="R30" s="60" t="s">
        <v>193</v>
      </c>
      <c r="T30" s="60" t="s">
        <v>199</v>
      </c>
      <c r="V30" s="60"/>
    </row>
    <row r="31" spans="2:36">
      <c r="H31" s="61" t="str">
        <f>IF(VLOOKUP(H30,FactorNames,2,FALSE)="","",VLOOKUP(H30,FactorNames,2,FALSE))</f>
        <v>Contracting Strategy</v>
      </c>
      <c r="I31" s="61"/>
      <c r="J31" s="61" t="str">
        <f>IF(VLOOKUP(J30,FactorNames,2,FALSE)="","",VLOOKUP(J30,FactorNames,2,FALSE))</f>
        <v>Ownership and Control</v>
      </c>
      <c r="K31" s="61"/>
      <c r="L31" s="61" t="str">
        <f>IF(VLOOKUP(L30,FactorNames,2,FALSE)="","",VLOOKUP(L30,FactorNames,2,FALSE))</f>
        <v>Company Standards</v>
      </c>
      <c r="M31" s="61"/>
      <c r="N31" s="61" t="str">
        <f>IF(VLOOKUP(N30,FactorNames,2,FALSE)="","",VLOOKUP(N30,FactorNames,2,FALSE))</f>
        <v>Organisational Structure</v>
      </c>
      <c r="O31" s="61"/>
      <c r="P31" s="61" t="str">
        <f>IF(VLOOKUP(P30,FactorNames,2,FALSE)="","",VLOOKUP(P30,FactorNames,2,FALSE))</f>
        <v>Health and Safety Management</v>
      </c>
      <c r="Q31" s="61"/>
      <c r="R31" s="61" t="str">
        <f>IF(VLOOKUP(R30,FactorNames,2,FALSE)="","",VLOOKUP(R30,FactorNames,2,FALSE))</f>
        <v>Worker Consultation</v>
      </c>
      <c r="S31" s="61"/>
      <c r="T31" s="61" t="str">
        <f>IF(VLOOKUP(T30,FactorNames,2,FALSE)="","",VLOOKUP(T30,FactorNames,2,FALSE))</f>
        <v>Company Profitability</v>
      </c>
      <c r="U31" s="61"/>
      <c r="V31" s="61"/>
    </row>
    <row r="32" spans="2:36">
      <c r="H32" s="62">
        <f>IF(VLOOKUP(H30,FactorNames,3,FALSE)="","",VLOOKUP(H30,FactorNames,3,FALSE))</f>
        <v>4</v>
      </c>
      <c r="I32" s="62"/>
      <c r="J32" s="62">
        <f>IF(VLOOKUP(J30,FactorNames,3,FALSE)="","",VLOOKUP(J30,FactorNames,3,FALSE))</f>
        <v>6.5</v>
      </c>
      <c r="K32" s="62"/>
      <c r="L32" s="62">
        <f>IF(VLOOKUP(L30,FactorNames,3,FALSE)="","",VLOOKUP(L30,FactorNames,3,FALSE))</f>
        <v>7</v>
      </c>
      <c r="M32" s="62"/>
      <c r="N32" s="62">
        <f>IF(VLOOKUP(N30,FactorNames,3,FALSE)="","",VLOOKUP(N30,FactorNames,3,FALSE))</f>
        <v>7.5</v>
      </c>
      <c r="O32" s="62"/>
      <c r="P32" s="62">
        <f>IF(VLOOKUP(P30,FactorNames,3,FALSE)="","",VLOOKUP(P30,FactorNames,3,FALSE))</f>
        <v>8</v>
      </c>
      <c r="Q32" s="62"/>
      <c r="R32" s="62">
        <f>IF(VLOOKUP(R30,FactorNames,3,FALSE)="","",VLOOKUP(R30,FactorNames,3,FALSE))</f>
        <v>6</v>
      </c>
      <c r="S32" s="62"/>
      <c r="T32" s="62">
        <f>IF(VLOOKUP(T30,FactorNames,3,FALSE)="","",VLOOKUP(T30,FactorNames,3,FALSE))</f>
        <v>5</v>
      </c>
      <c r="U32" s="65"/>
      <c r="V32" s="65"/>
    </row>
    <row r="33" spans="10:20">
      <c r="J33" s="60" t="s">
        <v>205</v>
      </c>
      <c r="L33" s="60" t="s">
        <v>211</v>
      </c>
      <c r="N33" s="60" t="s">
        <v>217</v>
      </c>
      <c r="P33" s="60" t="s">
        <v>223</v>
      </c>
      <c r="R33" s="60" t="s">
        <v>229</v>
      </c>
      <c r="T33" s="60"/>
    </row>
    <row r="34" spans="10:20">
      <c r="J34" s="61" t="str">
        <f>IF(VLOOKUP(J33,FactorNames,2,FALSE)="","",VLOOKUP(J33,FactorNames,2,FALSE))</f>
        <v>Political Influence</v>
      </c>
      <c r="K34" s="61"/>
      <c r="L34" s="61" t="str">
        <f>IF(VLOOKUP(L33,FactorNames,2,FALSE)="","",VLOOKUP(L33,FactorNames,2,FALSE))</f>
        <v>Regulatory Influence</v>
      </c>
      <c r="M34" s="61"/>
      <c r="N34" s="61" t="str">
        <f>IF(VLOOKUP(N33,FactorNames,2,FALSE)="","",VLOOKUP(N33,FactorNames,2,FALSE))</f>
        <v>Market Influence</v>
      </c>
      <c r="O34" s="61"/>
      <c r="P34" s="61" t="str">
        <f>IF(VLOOKUP(P33,FactorNames,2,FALSE)="","",VLOOKUP(P33,FactorNames,2,FALSE))</f>
        <v>Social Influence</v>
      </c>
      <c r="Q34" s="61"/>
      <c r="R34" s="61" t="str">
        <f>IF(VLOOKUP(R33,FactorNames,2,FALSE)="","",VLOOKUP(R33,FactorNames,2,FALSE))</f>
        <v>Industry Standards</v>
      </c>
      <c r="S34" s="61"/>
      <c r="T34" s="61"/>
    </row>
    <row r="35" spans="10:20">
      <c r="J35" s="62">
        <f>IF(VLOOKUP(J33,FactorNames,3,FALSE)="","",VLOOKUP(J33,FactorNames,3,FALSE))</f>
        <v>5</v>
      </c>
      <c r="K35" s="62"/>
      <c r="L35" s="62">
        <f>IF(VLOOKUP(L33,FactorNames,3,FALSE)="","",VLOOKUP(L33,FactorNames,3,FALSE))</f>
        <v>6</v>
      </c>
      <c r="M35" s="62"/>
      <c r="N35" s="62">
        <f>IF(VLOOKUP(N33,FactorNames,3,FALSE)="","",VLOOKUP(N33,FactorNames,3,FALSE))</f>
        <v>5</v>
      </c>
      <c r="O35" s="62"/>
      <c r="P35" s="62">
        <f>IF(VLOOKUP(P33,FactorNames,3,FALSE)="","",VLOOKUP(P33,FactorNames,3,FALSE))</f>
        <v>4</v>
      </c>
      <c r="Q35" s="62"/>
      <c r="R35" s="62">
        <f>IF(VLOOKUP(R33,FactorNames,3,FALSE)="","",VLOOKUP(R33,FactorNames,3,FALSE))</f>
        <v>8</v>
      </c>
      <c r="S35" s="65"/>
      <c r="T35" s="66"/>
    </row>
  </sheetData>
  <conditionalFormatting sqref="T19">
    <cfRule type="colorScale" priority="19">
      <colorScale>
        <cfvo type="min" val="0"/>
        <cfvo type="percentile" val="50"/>
        <cfvo type="max" val="0"/>
        <color rgb="FF5A8AC6"/>
        <color rgb="FFFFEB84"/>
        <color rgb="FFF8696B"/>
      </colorScale>
    </cfRule>
  </conditionalFormatting>
  <conditionalFormatting sqref="B7:AC7 B16:I18 U16:AD18 J16:T16">
    <cfRule type="colorScale" priority="18">
      <colorScale>
        <cfvo type="min" val="0"/>
        <cfvo type="percentile" val="50"/>
        <cfvo type="max" val="0"/>
        <color rgb="FF5A8AC6"/>
        <color rgb="FFFFEB84"/>
        <color rgb="FFF8696B"/>
      </colorScale>
    </cfRule>
  </conditionalFormatting>
  <conditionalFormatting sqref="T16">
    <cfRule type="colorScale" priority="17">
      <colorScale>
        <cfvo type="min" val="0"/>
        <cfvo type="percentile" val="50"/>
        <cfvo type="max" val="0"/>
        <color rgb="FF5A8AC6"/>
        <color rgb="FFFFEB84"/>
        <color rgb="FFF8696B"/>
      </colorScale>
    </cfRule>
  </conditionalFormatting>
  <conditionalFormatting sqref="AD7">
    <cfRule type="colorScale" priority="16">
      <colorScale>
        <cfvo type="min" val="0"/>
        <cfvo type="percentile" val="50"/>
        <cfvo type="max" val="0"/>
        <color rgb="FF5A8AC6"/>
        <color rgb="FFFFEB84"/>
        <color rgb="FFF8696B"/>
      </colorScale>
    </cfRule>
  </conditionalFormatting>
  <conditionalFormatting sqref="AF7">
    <cfRule type="colorScale" priority="15">
      <colorScale>
        <cfvo type="min" val="0"/>
        <cfvo type="percentile" val="50"/>
        <cfvo type="max" val="0"/>
        <color rgb="FF5A8AC6"/>
        <color rgb="FFFFEB84"/>
        <color rgb="FFF8696B"/>
      </colorScale>
    </cfRule>
  </conditionalFormatting>
  <conditionalFormatting sqref="AH7">
    <cfRule type="colorScale" priority="14">
      <colorScale>
        <cfvo type="min" val="0"/>
        <cfvo type="percentile" val="50"/>
        <cfvo type="max" val="0"/>
        <color rgb="FF5A8AC6"/>
        <color rgb="FFFFEB84"/>
        <color rgb="FFF8696B"/>
      </colorScale>
    </cfRule>
  </conditionalFormatting>
  <conditionalFormatting sqref="AJ7">
    <cfRule type="colorScale" priority="13">
      <colorScale>
        <cfvo type="min" val="0"/>
        <cfvo type="percentile" val="50"/>
        <cfvo type="max" val="0"/>
        <color rgb="FF5A8AC6"/>
        <color rgb="FFFFEB84"/>
        <color rgb="FFF8696B"/>
      </colorScale>
    </cfRule>
  </conditionalFormatting>
  <conditionalFormatting sqref="B9:AJ9">
    <cfRule type="colorScale" priority="12">
      <colorScale>
        <cfvo type="min" val="0"/>
        <cfvo type="percentile" val="50"/>
        <cfvo type="max" val="0"/>
        <color rgb="FF3399FF"/>
        <color rgb="FFFFEB84"/>
        <color rgb="FFFF5050"/>
      </colorScale>
    </cfRule>
  </conditionalFormatting>
  <conditionalFormatting sqref="B12:AB12">
    <cfRule type="colorScale" priority="11">
      <colorScale>
        <cfvo type="min" val="0"/>
        <cfvo type="percentile" val="50"/>
        <cfvo type="max" val="0"/>
        <color rgb="FF3399FF"/>
        <color rgb="FFFFEB84"/>
        <color rgb="FFFF5050"/>
      </colorScale>
    </cfRule>
  </conditionalFormatting>
  <conditionalFormatting sqref="H15:V15">
    <cfRule type="colorScale" priority="10">
      <colorScale>
        <cfvo type="min" val="0"/>
        <cfvo type="percentile" val="50"/>
        <cfvo type="max" val="0"/>
        <color rgb="FF3399FF"/>
        <color rgb="FFFFEB84"/>
        <color rgb="FFFF5050"/>
      </colorScale>
    </cfRule>
  </conditionalFormatting>
  <conditionalFormatting sqref="J18:T18">
    <cfRule type="colorScale" priority="9">
      <colorScale>
        <cfvo type="min" val="0"/>
        <cfvo type="percentile" val="50"/>
        <cfvo type="max" val="0"/>
        <color rgb="FF3399FF"/>
        <color rgb="FFFFEB84"/>
        <color rgb="FFFF5050"/>
      </colorScale>
    </cfRule>
  </conditionalFormatting>
  <conditionalFormatting sqref="B26:AC26 B24:AC24 B27:AD27 B29:G35 Z29:AD35 H29:Y30 H32:I35 U32:Y35 J32:T33 J35:T35">
    <cfRule type="colorScale" priority="8">
      <colorScale>
        <cfvo type="min" val="0"/>
        <cfvo type="percentile" val="50"/>
        <cfvo type="max" val="0"/>
        <color rgb="FF5A8AC6"/>
        <color rgb="FFFFEB84"/>
        <color rgb="FFF8696B"/>
      </colorScale>
    </cfRule>
  </conditionalFormatting>
  <conditionalFormatting sqref="T35 T33">
    <cfRule type="colorScale" priority="7">
      <colorScale>
        <cfvo type="min" val="0"/>
        <cfvo type="percentile" val="50"/>
        <cfvo type="max" val="0"/>
        <color rgb="FF5A8AC6"/>
        <color rgb="FFFFEB84"/>
        <color rgb="FFF8696B"/>
      </colorScale>
    </cfRule>
  </conditionalFormatting>
  <conditionalFormatting sqref="AD24 AD26">
    <cfRule type="colorScale" priority="6">
      <colorScale>
        <cfvo type="min" val="0"/>
        <cfvo type="percentile" val="50"/>
        <cfvo type="max" val="0"/>
        <color rgb="FF5A8AC6"/>
        <color rgb="FFFFEB84"/>
        <color rgb="FFF8696B"/>
      </colorScale>
    </cfRule>
  </conditionalFormatting>
  <conditionalFormatting sqref="AF24">
    <cfRule type="colorScale" priority="5">
      <colorScale>
        <cfvo type="min" val="0"/>
        <cfvo type="percentile" val="50"/>
        <cfvo type="max" val="0"/>
        <color rgb="FF5A8AC6"/>
        <color rgb="FFFFEB84"/>
        <color rgb="FFF8696B"/>
      </colorScale>
    </cfRule>
  </conditionalFormatting>
  <conditionalFormatting sqref="AF26">
    <cfRule type="colorScale" priority="4">
      <colorScale>
        <cfvo type="min" val="0"/>
        <cfvo type="percentile" val="50"/>
        <cfvo type="max" val="0"/>
        <color rgb="FF5A8AC6"/>
        <color rgb="FFFFEB84"/>
        <color rgb="FFF8696B"/>
      </colorScale>
    </cfRule>
  </conditionalFormatting>
  <conditionalFormatting sqref="AD26:AF26">
    <cfRule type="colorScale" priority="3">
      <colorScale>
        <cfvo type="min" val="0"/>
        <cfvo type="percentile" val="50"/>
        <cfvo type="max" val="0"/>
        <color rgb="FF5A8AC6"/>
        <color rgb="FFFCFCFF"/>
        <color rgb="FFF8696B"/>
      </colorScale>
    </cfRule>
  </conditionalFormatting>
  <conditionalFormatting sqref="B26:AF26 B29:AB29 H32:V32 J35:T35">
    <cfRule type="colorScale" priority="2">
      <colorScale>
        <cfvo type="min" val="0"/>
        <cfvo type="percentile" val="50"/>
        <cfvo type="max" val="0"/>
        <color rgb="FF5A8AC6"/>
        <color rgb="FFFCFCFF"/>
        <color rgb="FFF8696B"/>
      </colorScale>
    </cfRule>
  </conditionalFormatting>
  <conditionalFormatting sqref="B26:AF26 B29:AB30 H32:V32 J35:T35">
    <cfRule type="colorScale" priority="1">
      <colorScale>
        <cfvo type="min" val="0"/>
        <cfvo type="percentile" val="50"/>
        <cfvo type="max" val="0"/>
        <color rgb="FF3399FF"/>
        <color rgb="FFFFEB84"/>
        <color rgb="FFFF5050"/>
      </colorScale>
    </cfRule>
  </conditionalFormatting>
  <pageMargins left="0.39370078740157483" right="0.39370078740157483" top="0.39370078740157483" bottom="0.39370078740157483" header="0.19685039370078741" footer="0.19685039370078741"/>
  <pageSetup paperSize="9" scale="81" orientation="landscape" r:id="rId1"/>
  <headerFooter>
    <oddHeader xml:space="preserve">&amp;L&amp;"-,Bold"&amp;14MPW R&amp;&amp;R Organisational Risk Diagnostic Tool&amp;R </oddHeader>
    <oddFooter>&amp;LC17/02/02   v1.0   July 2015&amp;R&amp;A -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 First</vt:lpstr>
      <vt:lpstr>Direct Level Influences</vt:lpstr>
      <vt:lpstr>Organisational Level Influences</vt:lpstr>
      <vt:lpstr>Strategy Level Influences</vt:lpstr>
      <vt:lpstr>Environment Level Influences</vt:lpstr>
      <vt:lpstr>Benchmark</vt:lpstr>
      <vt:lpstr>Graphical Summary</vt:lpstr>
      <vt:lpstr>FactorNames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Organisational Risk Diagnostic Tool</dc:title>
  <dc:subject/>
  <dc:creator>Mike Webster - MPW R&amp;R</dc:creator>
  <cp:lastModifiedBy>MPW</cp:lastModifiedBy>
  <cp:lastPrinted>2015-07-10T16:01:54Z</cp:lastPrinted>
  <dcterms:created xsi:type="dcterms:W3CDTF">2015-07-10T14:07:59Z</dcterms:created>
  <dcterms:modified xsi:type="dcterms:W3CDTF">2015-07-18T19:28:22Z</dcterms:modified>
  <cp:contentStatus>v1.0</cp:contentStatus>
</cp:coreProperties>
</file>